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320" windowHeight="9015" tabRatio="768" firstSheet="4" activeTab="12"/>
  </bookViews>
  <sheets>
    <sheet name="Pilot-BHR" sheetId="1" r:id="rId1"/>
    <sheet name="PAX-Pilot" sheetId="2" r:id="rId2"/>
    <sheet name="PAX-EMP" sheetId="3" r:id="rId3"/>
    <sheet name="Fleet" sheetId="4" r:id="rId4"/>
    <sheet name="BHR" sheetId="5" r:id="rId5"/>
    <sheet name="AB-HR" sheetId="6" r:id="rId6"/>
    <sheet name="ASL" sheetId="7" r:id="rId7"/>
    <sheet name="A-Seat" sheetId="8" r:id="rId8"/>
    <sheet name="A-DBHR" sheetId="9" r:id="rId9"/>
    <sheet name="DEP-ACFT" sheetId="10" r:id="rId10"/>
    <sheet name="COCK-Costs" sheetId="11" r:id="rId11"/>
    <sheet name="Fuel-PAX" sheetId="12" r:id="rId12"/>
    <sheet name="Fuel-%passrev" sheetId="13" r:id="rId13"/>
  </sheets>
  <calcPr calcId="145621"/>
</workbook>
</file>

<file path=xl/calcChain.xml><?xml version="1.0" encoding="utf-8"?>
<calcChain xmlns="http://schemas.openxmlformats.org/spreadsheetml/2006/main">
  <c r="AJ13" i="2"/>
  <c r="AH13"/>
  <c r="C54"/>
  <c r="B55" i="1"/>
</calcChain>
</file>

<file path=xl/sharedStrings.xml><?xml version="1.0" encoding="utf-8"?>
<sst xmlns="http://schemas.openxmlformats.org/spreadsheetml/2006/main" count="640" uniqueCount="93">
  <si>
    <t>Total Pilot and CoPilot Average Block Hours per Month</t>
  </si>
  <si>
    <t>NO ADJUSTMENTS MADE</t>
  </si>
  <si>
    <t>American</t>
  </si>
  <si>
    <t>Continental</t>
  </si>
  <si>
    <t>Delta</t>
  </si>
  <si>
    <t>Northwest</t>
  </si>
  <si>
    <t>United</t>
  </si>
  <si>
    <t>US Airways</t>
  </si>
  <si>
    <t>America West</t>
  </si>
  <si>
    <t xml:space="preserve"> --sub Network</t>
  </si>
  <si>
    <t>Southwest</t>
  </si>
  <si>
    <t>jetBlue</t>
  </si>
  <si>
    <t>AirTran</t>
  </si>
  <si>
    <t>Frontier</t>
  </si>
  <si>
    <t>Virgin America</t>
  </si>
  <si>
    <t xml:space="preserve"> --sub LCC</t>
  </si>
  <si>
    <t>Alaska</t>
  </si>
  <si>
    <t>Hawaiian</t>
  </si>
  <si>
    <t>Allegiant</t>
  </si>
  <si>
    <t xml:space="preserve"> -- sub Other</t>
  </si>
  <si>
    <t>Total All Sectors</t>
  </si>
  <si>
    <t>Note: Shaded data means data appear questionable.</t>
  </si>
  <si>
    <t>Data Source:  US DOT Form 41 via BTS, Schedule P10 &amp; T2.</t>
  </si>
  <si>
    <t>Average</t>
  </si>
  <si>
    <t>Total Passengers per Pilot&amp; CoPilot Equivalent</t>
  </si>
  <si>
    <t xml:space="preserve"> American </t>
  </si>
  <si>
    <t xml:space="preserve"> Continental </t>
  </si>
  <si>
    <t xml:space="preserve"> Delta </t>
  </si>
  <si>
    <t xml:space="preserve"> Northwest </t>
  </si>
  <si>
    <t xml:space="preserve">                     -  </t>
  </si>
  <si>
    <t xml:space="preserve">                      -  </t>
  </si>
  <si>
    <t xml:space="preserve"> United </t>
  </si>
  <si>
    <t xml:space="preserve"> US Airways </t>
  </si>
  <si>
    <t xml:space="preserve"> America West </t>
  </si>
  <si>
    <t xml:space="preserve">                  -  </t>
  </si>
  <si>
    <t xml:space="preserve">                    -  </t>
  </si>
  <si>
    <t xml:space="preserve">  --sub Network </t>
  </si>
  <si>
    <t xml:space="preserve"> Southwest </t>
  </si>
  <si>
    <t xml:space="preserve"> jetBlue </t>
  </si>
  <si>
    <t xml:space="preserve">                       -  </t>
  </si>
  <si>
    <t xml:space="preserve"> AirTran </t>
  </si>
  <si>
    <t xml:space="preserve"> Frontier </t>
  </si>
  <si>
    <t xml:space="preserve">  --sub LCC </t>
  </si>
  <si>
    <t xml:space="preserve"> Alaska </t>
  </si>
  <si>
    <t xml:space="preserve"> Hawaiian </t>
  </si>
  <si>
    <t xml:space="preserve"> Allegiant </t>
  </si>
  <si>
    <t xml:space="preserve">  -- sub Other </t>
  </si>
  <si>
    <t xml:space="preserve"> Total All Sectors </t>
  </si>
  <si>
    <t>Total Passengers per Full-time Employee Equivalent</t>
  </si>
  <si>
    <t xml:space="preserve">                -  </t>
  </si>
  <si>
    <t xml:space="preserve">             -  </t>
  </si>
  <si>
    <t>Total Operating Fleet</t>
  </si>
  <si>
    <t>All Aircraft</t>
  </si>
  <si>
    <t xml:space="preserve"> -- sub LCC</t>
  </si>
  <si>
    <t xml:space="preserve"> </t>
  </si>
  <si>
    <t>American West</t>
  </si>
  <si>
    <t xml:space="preserve">                           -  </t>
  </si>
  <si>
    <t xml:space="preserve">                            -  </t>
  </si>
  <si>
    <t xml:space="preserve">                             -  </t>
  </si>
  <si>
    <t>Total Aircraft Airborne Hours - ALL AIRCRAFT</t>
  </si>
  <si>
    <t>Data Source:  US DOT Form 41, schedule T2.</t>
  </si>
  <si>
    <t>Average Stage Length Flown of Total Operating Fleet</t>
  </si>
  <si>
    <t>Source:  US DOT Form 41 via BTS, schedule T2.</t>
  </si>
  <si>
    <t>Average Seat Capacity of Total Operating Fleet</t>
  </si>
  <si>
    <t>Average Daily Block Hour Utilization of Total Operating Fleet</t>
  </si>
  <si>
    <t>Departure per Aircraft Day - ALL AIRCRAFT</t>
  </si>
  <si>
    <t xml:space="preserve">           -  </t>
  </si>
  <si>
    <t xml:space="preserve">          -  </t>
  </si>
  <si>
    <t>Total Cockpit Cost - ALL AIRCRAFT</t>
  </si>
  <si>
    <t>$ Thousands</t>
  </si>
  <si>
    <t xml:space="preserve"> $                  -  </t>
  </si>
  <si>
    <t xml:space="preserve"> $                 -  </t>
  </si>
  <si>
    <t xml:space="preserve"> $                        -  </t>
  </si>
  <si>
    <t xml:space="preserve"> $                         -  </t>
  </si>
  <si>
    <t xml:space="preserve"> $                          -  </t>
  </si>
  <si>
    <t>Data Source:  US DOT Form 41, schedule P5.2.</t>
  </si>
  <si>
    <t>Fuel Expense per Enplaned Passenger</t>
  </si>
  <si>
    <t>$US Dollars</t>
  </si>
  <si>
    <t xml:space="preserve"> $               -  </t>
  </si>
  <si>
    <t>Data Source:  US DOT Form 41 via BTS, Schedule  T1 &amp; P52.</t>
  </si>
  <si>
    <t>Fuel Expense as Percentage of Passenger Revenue</t>
  </si>
  <si>
    <t>Percentage</t>
  </si>
  <si>
    <t>Data Source:  US DOT Form 41 via BTS, Schedule  B6 &amp; P52.</t>
  </si>
  <si>
    <t xml:space="preserve">       </t>
  </si>
  <si>
    <t xml:space="preserve">            </t>
  </si>
  <si>
    <t xml:space="preserve">          </t>
  </si>
  <si>
    <t>Airlines</t>
  </si>
  <si>
    <t xml:space="preserve">  </t>
  </si>
  <si>
    <t xml:space="preserve">      </t>
  </si>
  <si>
    <t xml:space="preserve">         </t>
  </si>
  <si>
    <t xml:space="preserve">   </t>
  </si>
  <si>
    <t xml:space="preserve">    </t>
  </si>
  <si>
    <t xml:space="preserve">    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</si>
</sst>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.0_);_(* \(#,##0.0\);_(* &quot;-&quot;??_);_(@_)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19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6969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4" fillId="0" borderId="1" xfId="2" applyFont="1" applyBorder="1" applyAlignment="1">
      <alignment horizontal="center"/>
    </xf>
    <xf numFmtId="164" fontId="8" fillId="0" borderId="0" xfId="1" applyNumberFormat="1" applyFont="1" applyAlignment="1">
      <alignment horizontal="left"/>
    </xf>
    <xf numFmtId="164" fontId="8" fillId="0" borderId="0" xfId="1" applyNumberFormat="1" applyFont="1"/>
    <xf numFmtId="164" fontId="5" fillId="0" borderId="0" xfId="1" applyNumberFormat="1" applyFont="1" applyBorder="1" applyAlignment="1">
      <alignment horizontal="left"/>
    </xf>
    <xf numFmtId="164" fontId="8" fillId="0" borderId="1" xfId="1" applyNumberFormat="1" applyFont="1" applyBorder="1"/>
    <xf numFmtId="164" fontId="4" fillId="0" borderId="0" xfId="1" applyNumberFormat="1" applyFont="1" applyAlignment="1">
      <alignment horizontal="left"/>
    </xf>
    <xf numFmtId="164" fontId="4" fillId="0" borderId="0" xfId="1" applyNumberFormat="1" applyFont="1"/>
    <xf numFmtId="164" fontId="8" fillId="0" borderId="0" xfId="1" applyNumberFormat="1" applyFont="1" applyBorder="1"/>
    <xf numFmtId="164" fontId="8" fillId="2" borderId="0" xfId="1" applyNumberFormat="1" applyFont="1" applyFill="1"/>
    <xf numFmtId="0" fontId="5" fillId="3" borderId="0" xfId="0" applyFont="1" applyFill="1" applyAlignment="1">
      <alignment horizontal="left"/>
    </xf>
    <xf numFmtId="0" fontId="0" fillId="3" borderId="0" xfId="0" applyFill="1"/>
    <xf numFmtId="0" fontId="5" fillId="0" borderId="0" xfId="0" applyFont="1" applyAlignment="1">
      <alignment horizontal="left"/>
    </xf>
    <xf numFmtId="164" fontId="0" fillId="0" borderId="0" xfId="0" applyNumberForma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10" fillId="0" borderId="0" xfId="0" applyNumberFormat="1" applyFont="1" applyAlignment="1">
      <alignment horizontal="left"/>
    </xf>
    <xf numFmtId="169" fontId="0" fillId="0" borderId="0" xfId="0" applyNumberFormat="1"/>
    <xf numFmtId="169" fontId="10" fillId="0" borderId="0" xfId="0" applyNumberFormat="1" applyFont="1"/>
    <xf numFmtId="164" fontId="5" fillId="0" borderId="0" xfId="0" applyNumberFormat="1" applyFont="1" applyAlignment="1">
      <alignment horizontal="left"/>
    </xf>
    <xf numFmtId="169" fontId="10" fillId="0" borderId="1" xfId="0" applyNumberFormat="1" applyFont="1" applyBorder="1"/>
    <xf numFmtId="164" fontId="4" fillId="0" borderId="0" xfId="0" applyNumberFormat="1" applyFont="1" applyAlignment="1">
      <alignment horizontal="left"/>
    </xf>
    <xf numFmtId="169" fontId="4" fillId="0" borderId="0" xfId="0" applyNumberFormat="1" applyFont="1"/>
    <xf numFmtId="169" fontId="10" fillId="4" borderId="0" xfId="0" applyNumberFormat="1" applyFont="1" applyFill="1"/>
    <xf numFmtId="0" fontId="9" fillId="0" borderId="0" xfId="0" applyFont="1" applyAlignment="1">
      <alignment horizontal="left"/>
    </xf>
    <xf numFmtId="169" fontId="10" fillId="0" borderId="0" xfId="0" applyNumberFormat="1" applyFont="1" applyFill="1" applyBorder="1"/>
    <xf numFmtId="169" fontId="10" fillId="0" borderId="0" xfId="0" applyNumberFormat="1" applyFont="1" applyBorder="1"/>
    <xf numFmtId="169" fontId="4" fillId="0" borderId="1" xfId="0" applyNumberFormat="1" applyFont="1" applyBorder="1"/>
    <xf numFmtId="169" fontId="5" fillId="0" borderId="1" xfId="0" applyNumberFormat="1" applyFont="1" applyBorder="1"/>
    <xf numFmtId="0" fontId="6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9" fontId="10" fillId="0" borderId="0" xfId="0" applyNumberFormat="1" applyFont="1"/>
    <xf numFmtId="9" fontId="10" fillId="0" borderId="1" xfId="0" applyNumberFormat="1" applyFont="1" applyBorder="1"/>
    <xf numFmtId="9" fontId="4" fillId="0" borderId="0" xfId="0" applyNumberFormat="1" applyFont="1"/>
    <xf numFmtId="0" fontId="13" fillId="0" borderId="0" xfId="0" applyFont="1" applyAlignment="1">
      <alignment horizontal="left"/>
    </xf>
    <xf numFmtId="0" fontId="10" fillId="5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left"/>
    </xf>
    <xf numFmtId="169" fontId="10" fillId="5" borderId="2" xfId="0" applyNumberFormat="1" applyFont="1" applyFill="1" applyBorder="1"/>
    <xf numFmtId="0" fontId="5" fillId="5" borderId="2" xfId="0" applyFont="1" applyFill="1" applyBorder="1" applyAlignment="1">
      <alignment horizontal="left"/>
    </xf>
    <xf numFmtId="169" fontId="5" fillId="6" borderId="2" xfId="0" applyNumberFormat="1" applyFont="1" applyFill="1" applyBorder="1"/>
    <xf numFmtId="0" fontId="10" fillId="0" borderId="2" xfId="0" applyFont="1" applyBorder="1" applyAlignment="1">
      <alignment horizontal="left"/>
    </xf>
    <xf numFmtId="169" fontId="7" fillId="0" borderId="2" xfId="0" applyNumberFormat="1" applyFont="1" applyBorder="1"/>
    <xf numFmtId="0" fontId="5" fillId="0" borderId="2" xfId="0" applyFont="1" applyBorder="1" applyAlignment="1">
      <alignment horizontal="left"/>
    </xf>
    <xf numFmtId="169" fontId="11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9" fontId="10" fillId="0" borderId="2" xfId="0" applyNumberFormat="1" applyFont="1" applyBorder="1"/>
    <xf numFmtId="0" fontId="4" fillId="0" borderId="0" xfId="0" applyFont="1" applyBorder="1" applyAlignment="1">
      <alignment horizontal="center"/>
    </xf>
    <xf numFmtId="43" fontId="10" fillId="5" borderId="2" xfId="0" applyNumberFormat="1" applyFont="1" applyFill="1" applyBorder="1"/>
    <xf numFmtId="43" fontId="5" fillId="6" borderId="2" xfId="0" applyNumberFormat="1" applyFont="1" applyFill="1" applyBorder="1"/>
    <xf numFmtId="2" fontId="10" fillId="0" borderId="2" xfId="0" applyNumberFormat="1" applyFont="1" applyBorder="1"/>
    <xf numFmtId="169" fontId="5" fillId="0" borderId="2" xfId="0" applyNumberFormat="1" applyFont="1" applyBorder="1"/>
    <xf numFmtId="170" fontId="5" fillId="0" borderId="2" xfId="0" applyNumberFormat="1" applyFont="1" applyBorder="1"/>
    <xf numFmtId="170" fontId="16" fillId="0" borderId="2" xfId="0" applyNumberFormat="1" applyFont="1" applyBorder="1"/>
    <xf numFmtId="171" fontId="10" fillId="0" borderId="2" xfId="0" applyNumberFormat="1" applyFont="1" applyBorder="1"/>
    <xf numFmtId="0" fontId="10" fillId="0" borderId="2" xfId="0" applyFont="1" applyBorder="1"/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Normal_AC Databas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U.S. Airlines: Total Pilot and CoPilot </a:t>
            </a:r>
          </a:p>
          <a:p>
            <a:pPr>
              <a:defRPr/>
            </a:pPr>
            <a:r>
              <a:rPr lang="en-US" sz="1200"/>
              <a:t>Average Block Hours per Month 2011t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pattFill prst="shingle">
              <a:fgClr>
                <a:schemeClr val="tx1">
                  <a:lumMod val="95000"/>
                  <a:lumOff val="5000"/>
                </a:schemeClr>
              </a:fgClr>
              <a:bgClr>
                <a:schemeClr val="bg1">
                  <a:lumMod val="75000"/>
                </a:schemeClr>
              </a:bgClr>
            </a:pattFill>
            <a:scene3d>
              <a:camera prst="orthographicFront"/>
              <a:lightRig rig="threePt" dir="t"/>
            </a:scene3d>
            <a:sp3d>
              <a:bevelT w="139700" h="152400"/>
              <a:bevelB w="152400" h="146050"/>
            </a:sp3d>
          </c:spPr>
          <c:dPt>
            <c:idx val="6"/>
            <c:spPr>
              <a:pattFill prst="horzBrick">
                <a:fgClr>
                  <a:schemeClr val="tx1">
                    <a:lumMod val="95000"/>
                    <a:lumOff val="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scene3d>
                <a:camera prst="orthographicFront"/>
                <a:lightRig rig="threePt" dir="t"/>
              </a:scene3d>
              <a:sp3d>
                <a:bevelT w="139700" h="152400"/>
                <a:bevelB w="152400" h="146050"/>
              </a:sp3d>
            </c:spPr>
          </c:dPt>
          <c:cat>
            <c:strRef>
              <c:f>'Pilot-BHR'!$Z$1:$Z$14</c:f>
              <c:strCache>
                <c:ptCount val="14"/>
                <c:pt idx="0">
                  <c:v>Alaska</c:v>
                </c:pt>
                <c:pt idx="1">
                  <c:v>Virgin America</c:v>
                </c:pt>
                <c:pt idx="2">
                  <c:v>Hawaiian</c:v>
                </c:pt>
                <c:pt idx="3">
                  <c:v>Delta</c:v>
                </c:pt>
                <c:pt idx="4">
                  <c:v>United</c:v>
                </c:pt>
                <c:pt idx="5">
                  <c:v>American</c:v>
                </c:pt>
                <c:pt idx="6">
                  <c:v>Average</c:v>
                </c:pt>
                <c:pt idx="7">
                  <c:v>US Airways</c:v>
                </c:pt>
                <c:pt idx="8">
                  <c:v>Allegiant</c:v>
                </c:pt>
                <c:pt idx="9">
                  <c:v>Continental</c:v>
                </c:pt>
                <c:pt idx="10">
                  <c:v>Frontier</c:v>
                </c:pt>
                <c:pt idx="11">
                  <c:v>AirTran</c:v>
                </c:pt>
                <c:pt idx="12">
                  <c:v>jetBlue</c:v>
                </c:pt>
                <c:pt idx="13">
                  <c:v>Southwest</c:v>
                </c:pt>
              </c:strCache>
            </c:strRef>
          </c:cat>
          <c:val>
            <c:numRef>
              <c:f>'Pilot-BHR'!$AA$1:$AA$14</c:f>
              <c:numCache>
                <c:formatCode>_(* #,##0.0_);_(* \(#,##0.0\);_(* "-"??_);_(@_)</c:formatCode>
                <c:ptCount val="14"/>
                <c:pt idx="0">
                  <c:v>31.256930231748544</c:v>
                </c:pt>
                <c:pt idx="1">
                  <c:v>37.91693726260867</c:v>
                </c:pt>
                <c:pt idx="2">
                  <c:v>40.616828478964401</c:v>
                </c:pt>
                <c:pt idx="3">
                  <c:v>41.894549246669158</c:v>
                </c:pt>
                <c:pt idx="4">
                  <c:v>42.529902853673342</c:v>
                </c:pt>
                <c:pt idx="5">
                  <c:v>44.655125171254205</c:v>
                </c:pt>
                <c:pt idx="6">
                  <c:v>48.1</c:v>
                </c:pt>
                <c:pt idx="7">
                  <c:v>50.355191939378805</c:v>
                </c:pt>
                <c:pt idx="8">
                  <c:v>51.451968749999992</c:v>
                </c:pt>
                <c:pt idx="9">
                  <c:v>54.264556656197151</c:v>
                </c:pt>
                <c:pt idx="10">
                  <c:v>54.471153846153847</c:v>
                </c:pt>
                <c:pt idx="11">
                  <c:v>56.303403034030339</c:v>
                </c:pt>
                <c:pt idx="12">
                  <c:v>57.971136401121555</c:v>
                </c:pt>
                <c:pt idx="13">
                  <c:v>62.064070941977917</c:v>
                </c:pt>
              </c:numCache>
            </c:numRef>
          </c:val>
        </c:ser>
        <c:axId val="89862528"/>
        <c:axId val="89864064"/>
      </c:barChart>
      <c:catAx>
        <c:axId val="89862528"/>
        <c:scaling>
          <c:orientation val="minMax"/>
        </c:scaling>
        <c:axPos val="b"/>
        <c:numFmt formatCode="General" sourceLinked="1"/>
        <c:majorTickMark val="none"/>
        <c:tickLblPos val="nextTo"/>
        <c:crossAx val="89864064"/>
        <c:crosses val="autoZero"/>
        <c:auto val="1"/>
        <c:lblAlgn val="ctr"/>
        <c:lblOffset val="100"/>
      </c:catAx>
      <c:valAx>
        <c:axId val="89864064"/>
        <c:scaling>
          <c:orientation val="minMax"/>
          <c:max val="65"/>
          <c:min val="25"/>
        </c:scaling>
        <c:axPos val="l"/>
        <c:majorGridlines/>
        <c:numFmt formatCode="_(* #,##0.0_);_(* \(#,##0.0\);_(* &quot;-&quot;??_);_(@_)" sourceLinked="1"/>
        <c:majorTickMark val="none"/>
        <c:tickLblPos val="nextTo"/>
        <c:crossAx val="89862528"/>
        <c:crosses val="autoZero"/>
        <c:crossBetween val="between"/>
        <c:minorUnit val="1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pattFill prst="pct70">
              <a:fgClr>
                <a:schemeClr val="accent2">
                  <a:lumMod val="60000"/>
                  <a:lumOff val="40000"/>
                </a:schemeClr>
              </a:fgClr>
              <a:bgClr>
                <a:schemeClr val="bg1"/>
              </a:bgClr>
            </a:pattFill>
            <a:scene3d>
              <a:camera prst="orthographicFront"/>
              <a:lightRig rig="threePt" dir="t"/>
            </a:scene3d>
            <a:sp3d>
              <a:bevelT w="57150" h="215900"/>
              <a:bevelB w="184150"/>
            </a:sp3d>
          </c:spPr>
          <c:dPt>
            <c:idx val="6"/>
            <c:spPr>
              <a:pattFill prst="pct7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scene3d>
                <a:camera prst="orthographicFront"/>
                <a:lightRig rig="threePt" dir="t"/>
              </a:scene3d>
              <a:sp3d>
                <a:bevelT w="57150" h="215900"/>
                <a:bevelB w="184150"/>
              </a:sp3d>
            </c:spPr>
          </c:dPt>
          <c:cat>
            <c:strRef>
              <c:f>'PAX-Pilot'!$Z$1:$Z$14</c:f>
              <c:strCache>
                <c:ptCount val="14"/>
                <c:pt idx="0">
                  <c:v>Virgin America</c:v>
                </c:pt>
                <c:pt idx="1">
                  <c:v> Alaska </c:v>
                </c:pt>
                <c:pt idx="2">
                  <c:v> United </c:v>
                </c:pt>
                <c:pt idx="3">
                  <c:v> Delta </c:v>
                </c:pt>
                <c:pt idx="4">
                  <c:v> American </c:v>
                </c:pt>
                <c:pt idx="5">
                  <c:v> Continental </c:v>
                </c:pt>
                <c:pt idx="6">
                  <c:v>Average</c:v>
                </c:pt>
                <c:pt idx="7">
                  <c:v> jetBlue </c:v>
                </c:pt>
                <c:pt idx="8">
                  <c:v> US Airways </c:v>
                </c:pt>
                <c:pt idx="9">
                  <c:v> AirTran </c:v>
                </c:pt>
                <c:pt idx="10">
                  <c:v> Allegiant </c:v>
                </c:pt>
                <c:pt idx="11">
                  <c:v> Frontier </c:v>
                </c:pt>
                <c:pt idx="12">
                  <c:v> Hawaiian </c:v>
                </c:pt>
                <c:pt idx="13">
                  <c:v> Southwest </c:v>
                </c:pt>
              </c:strCache>
            </c:strRef>
          </c:cat>
          <c:val>
            <c:numRef>
              <c:f>'PAX-Pilot'!$AA$1:$AA$14</c:f>
              <c:numCache>
                <c:formatCode>_(* #,##0_);_(* \(#,##0\);_(* "-"??_);_(@_)</c:formatCode>
                <c:ptCount val="14"/>
                <c:pt idx="0">
                  <c:v>4239</c:v>
                </c:pt>
                <c:pt idx="1">
                  <c:v>4473</c:v>
                </c:pt>
                <c:pt idx="2">
                  <c:v>9199</c:v>
                </c:pt>
                <c:pt idx="3">
                  <c:v>10633</c:v>
                </c:pt>
                <c:pt idx="4">
                  <c:v>10730</c:v>
                </c:pt>
                <c:pt idx="5">
                  <c:v>10940</c:v>
                </c:pt>
                <c:pt idx="6">
                  <c:v>12238</c:v>
                </c:pt>
                <c:pt idx="7">
                  <c:v>13050</c:v>
                </c:pt>
                <c:pt idx="8">
                  <c:v>13230</c:v>
                </c:pt>
                <c:pt idx="9">
                  <c:v>15194</c:v>
                </c:pt>
                <c:pt idx="10">
                  <c:v>15370</c:v>
                </c:pt>
                <c:pt idx="11">
                  <c:v>15709</c:v>
                </c:pt>
                <c:pt idx="12">
                  <c:v>16827</c:v>
                </c:pt>
                <c:pt idx="13">
                  <c:v>19494</c:v>
                </c:pt>
              </c:numCache>
            </c:numRef>
          </c:val>
        </c:ser>
        <c:gapWidth val="50"/>
        <c:axId val="86931328"/>
        <c:axId val="86932864"/>
      </c:barChart>
      <c:catAx>
        <c:axId val="86931328"/>
        <c:scaling>
          <c:orientation val="minMax"/>
        </c:scaling>
        <c:axPos val="b"/>
        <c:numFmt formatCode="General" sourceLinked="1"/>
        <c:tickLblPos val="nextTo"/>
        <c:crossAx val="86932864"/>
        <c:crosses val="autoZero"/>
        <c:auto val="1"/>
        <c:lblAlgn val="ctr"/>
        <c:lblOffset val="100"/>
      </c:catAx>
      <c:valAx>
        <c:axId val="86932864"/>
        <c:scaling>
          <c:orientation val="minMax"/>
          <c:max val="20000"/>
          <c:min val="2000"/>
        </c:scaling>
        <c:axPos val="l"/>
        <c:majorGridlines/>
        <c:numFmt formatCode="_(* #,##0_);_(* \(#,##0\);_(* &quot;-&quot;??_);_(@_)" sourceLinked="1"/>
        <c:tickLblPos val="nextTo"/>
        <c:crossAx val="86931328"/>
        <c:crosses val="autoZero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14</xdr:row>
      <xdr:rowOff>161925</xdr:rowOff>
    </xdr:from>
    <xdr:to>
      <xdr:col>28</xdr:col>
      <xdr:colOff>47625</xdr:colOff>
      <xdr:row>29</xdr:row>
      <xdr:rowOff>47625</xdr:rowOff>
    </xdr:to>
    <xdr:graphicFrame macro="">
      <xdr:nvGraphicFramePr>
        <xdr:cNvPr id="108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85725</xdr:colOff>
      <xdr:row>15</xdr:row>
      <xdr:rowOff>95250</xdr:rowOff>
    </xdr:from>
    <xdr:to>
      <xdr:col>28</xdr:col>
      <xdr:colOff>390525</xdr:colOff>
      <xdr:row>29</xdr:row>
      <xdr:rowOff>171450</xdr:rowOff>
    </xdr:to>
    <xdr:graphicFrame macro="">
      <xdr:nvGraphicFramePr>
        <xdr:cNvPr id="6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workbookViewId="0">
      <selection activeCell="D4" sqref="D4"/>
    </sheetView>
  </sheetViews>
  <sheetFormatPr defaultRowHeight="15"/>
  <cols>
    <col min="1" max="1" width="18.28515625" customWidth="1"/>
    <col min="2" max="2" width="12.5703125" customWidth="1"/>
    <col min="3" max="12" width="10.5703125" customWidth="1"/>
    <col min="13" max="13" width="12.42578125" customWidth="1"/>
    <col min="14" max="15" width="10.5703125" customWidth="1"/>
    <col min="16" max="16" width="11.5703125" customWidth="1"/>
    <col min="17" max="17" width="11.7109375" customWidth="1"/>
    <col min="18" max="18" width="12.140625" customWidth="1"/>
    <col min="26" max="26" width="14.140625" bestFit="1" customWidth="1"/>
  </cols>
  <sheetData>
    <row r="1" spans="1:27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Z1" s="9" t="s">
        <v>16</v>
      </c>
      <c r="AA1" s="10">
        <v>31.256930231748544</v>
      </c>
    </row>
    <row r="2" spans="1:27" ht="15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Z2" s="5" t="s">
        <v>14</v>
      </c>
      <c r="AA2" s="15">
        <v>37.91693726260867</v>
      </c>
    </row>
    <row r="3" spans="1:27">
      <c r="A3" s="5"/>
      <c r="Z3" s="9" t="s">
        <v>17</v>
      </c>
      <c r="AA3" s="10">
        <v>40.616828478964401</v>
      </c>
    </row>
    <row r="4" spans="1:27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6"/>
      <c r="P4" s="6"/>
      <c r="Q4" s="6"/>
      <c r="R4" s="6"/>
      <c r="Z4" s="11" t="s">
        <v>4</v>
      </c>
      <c r="AA4" s="15">
        <v>41.894549246669158</v>
      </c>
    </row>
    <row r="5" spans="1:27">
      <c r="A5" s="5"/>
      <c r="B5" s="8">
        <v>1995</v>
      </c>
      <c r="C5" s="8">
        <v>1996</v>
      </c>
      <c r="D5" s="8">
        <v>1997</v>
      </c>
      <c r="E5" s="8">
        <v>1998</v>
      </c>
      <c r="F5" s="8">
        <v>1999</v>
      </c>
      <c r="G5" s="8">
        <v>2000</v>
      </c>
      <c r="H5" s="8">
        <v>2001</v>
      </c>
      <c r="I5" s="8">
        <v>2002</v>
      </c>
      <c r="J5" s="8">
        <v>2003</v>
      </c>
      <c r="K5" s="8">
        <v>2004</v>
      </c>
      <c r="L5" s="8">
        <v>2005</v>
      </c>
      <c r="M5" s="8">
        <v>2006</v>
      </c>
      <c r="N5" s="8">
        <v>2007</v>
      </c>
      <c r="O5" s="8">
        <v>2008</v>
      </c>
      <c r="P5" s="8">
        <v>2009</v>
      </c>
      <c r="Q5" s="8">
        <v>2010</v>
      </c>
      <c r="R5" s="8">
        <v>2011</v>
      </c>
      <c r="Z5" s="9" t="s">
        <v>6</v>
      </c>
      <c r="AA5" s="10">
        <v>42.529902853673342</v>
      </c>
    </row>
    <row r="6" spans="1:27">
      <c r="A6" s="5"/>
      <c r="Z6" s="9" t="s">
        <v>2</v>
      </c>
      <c r="AA6" s="10">
        <v>44.655125171254205</v>
      </c>
    </row>
    <row r="7" spans="1:27">
      <c r="A7" s="9" t="s">
        <v>2</v>
      </c>
      <c r="B7" s="10">
        <v>0</v>
      </c>
      <c r="C7" s="10">
        <v>46.449503199594574</v>
      </c>
      <c r="D7" s="10">
        <v>47.375643977048064</v>
      </c>
      <c r="E7" s="10">
        <v>48.474301184556737</v>
      </c>
      <c r="F7" s="10">
        <v>45.509948784244358</v>
      </c>
      <c r="G7" s="10">
        <v>44.005785757639671</v>
      </c>
      <c r="H7" s="10">
        <v>39.407172864830308</v>
      </c>
      <c r="I7" s="10">
        <v>38.608195968969262</v>
      </c>
      <c r="J7" s="10">
        <v>40.461791163918825</v>
      </c>
      <c r="K7" s="10">
        <v>44.027914862188204</v>
      </c>
      <c r="L7" s="10">
        <v>47.047204466975245</v>
      </c>
      <c r="M7" s="10">
        <v>48.292230517965464</v>
      </c>
      <c r="N7" s="10">
        <v>48.157297534859566</v>
      </c>
      <c r="O7" s="10">
        <v>46.616020547395458</v>
      </c>
      <c r="P7" s="10">
        <v>44.271234964574063</v>
      </c>
      <c r="Q7" s="10">
        <v>45.371355348290059</v>
      </c>
      <c r="R7" s="10">
        <v>44.655125171254205</v>
      </c>
      <c r="Z7" s="9" t="s">
        <v>23</v>
      </c>
      <c r="AA7" s="20">
        <v>48.1</v>
      </c>
    </row>
    <row r="8" spans="1:27">
      <c r="A8" s="9" t="s">
        <v>3</v>
      </c>
      <c r="B8" s="10">
        <v>45.668302387267907</v>
      </c>
      <c r="C8" s="10">
        <v>52.982669835611013</v>
      </c>
      <c r="D8" s="10">
        <v>52.666391563502977</v>
      </c>
      <c r="E8" s="10">
        <v>49.666034155597721</v>
      </c>
      <c r="F8" s="10">
        <v>48.443829171190735</v>
      </c>
      <c r="G8" s="10">
        <v>49.394759450171819</v>
      </c>
      <c r="H8" s="10">
        <v>48.729599649967184</v>
      </c>
      <c r="I8" s="10">
        <v>48.829017185396374</v>
      </c>
      <c r="J8" s="10">
        <v>51.277172031844934</v>
      </c>
      <c r="K8" s="10">
        <v>52.53749260292502</v>
      </c>
      <c r="L8" s="10">
        <v>51.65013543658381</v>
      </c>
      <c r="M8" s="10">
        <v>53.642165759225655</v>
      </c>
      <c r="N8" s="10">
        <v>54.46186747861389</v>
      </c>
      <c r="O8" s="10">
        <v>52.489005388087953</v>
      </c>
      <c r="P8" s="10">
        <v>51.436164340351702</v>
      </c>
      <c r="Q8" s="10">
        <v>50.33527824085099</v>
      </c>
      <c r="R8" s="10">
        <v>54.264556656197151</v>
      </c>
      <c r="Z8" s="9" t="s">
        <v>7</v>
      </c>
      <c r="AA8" s="15">
        <v>50.355191939378805</v>
      </c>
    </row>
    <row r="9" spans="1:27">
      <c r="A9" s="11" t="s">
        <v>4</v>
      </c>
      <c r="B9" s="10">
        <v>39.002415478035132</v>
      </c>
      <c r="C9" s="10">
        <v>40.970874779974622</v>
      </c>
      <c r="D9" s="10">
        <v>42.952690546287208</v>
      </c>
      <c r="E9" s="10">
        <v>41.150481739594042</v>
      </c>
      <c r="F9" s="10">
        <v>45.951251238850347</v>
      </c>
      <c r="G9" s="10">
        <v>41.459388359092408</v>
      </c>
      <c r="H9" s="10">
        <v>44.991731457484882</v>
      </c>
      <c r="I9" s="10">
        <v>41.259928990174224</v>
      </c>
      <c r="J9" s="10">
        <v>41.631772653156297</v>
      </c>
      <c r="K9" s="10">
        <v>47.497838687493861</v>
      </c>
      <c r="L9" s="10">
        <v>51.866823059914793</v>
      </c>
      <c r="M9" s="10">
        <v>50.506718074541418</v>
      </c>
      <c r="N9" s="10">
        <v>49.630222448057815</v>
      </c>
      <c r="O9" s="10">
        <v>45.661424920461066</v>
      </c>
      <c r="P9" s="10">
        <v>42.479081193334345</v>
      </c>
      <c r="Q9" s="10">
        <v>42.031461234152573</v>
      </c>
      <c r="R9" s="10">
        <v>41.894549246669158</v>
      </c>
      <c r="Z9" s="9" t="s">
        <v>18</v>
      </c>
      <c r="AA9" s="15">
        <v>51.451968749999992</v>
      </c>
    </row>
    <row r="10" spans="1:27">
      <c r="A10" s="11" t="s">
        <v>5</v>
      </c>
      <c r="B10" s="10">
        <v>43.891087089537017</v>
      </c>
      <c r="C10" s="10">
        <v>43.730663072084212</v>
      </c>
      <c r="D10" s="10">
        <v>42.925004623636028</v>
      </c>
      <c r="E10" s="10">
        <v>42.447421212709507</v>
      </c>
      <c r="F10" s="10">
        <v>41.103000114508184</v>
      </c>
      <c r="G10" s="10">
        <v>41.449673967563953</v>
      </c>
      <c r="H10" s="10">
        <v>39.521300999508441</v>
      </c>
      <c r="I10" s="10">
        <v>42.416455848692927</v>
      </c>
      <c r="J10" s="10">
        <v>44.296361502347416</v>
      </c>
      <c r="K10" s="10">
        <v>47.297045730473492</v>
      </c>
      <c r="L10" s="10">
        <v>46.097297297297295</v>
      </c>
      <c r="M10" s="10">
        <v>47.110571617744426</v>
      </c>
      <c r="N10" s="10">
        <v>48.923041474654376</v>
      </c>
      <c r="O10" s="10">
        <v>44.870540851553507</v>
      </c>
      <c r="P10" s="10">
        <v>40.445686647637167</v>
      </c>
      <c r="Q10" s="10">
        <v>0</v>
      </c>
      <c r="R10" s="10">
        <v>0</v>
      </c>
      <c r="Z10" s="9" t="s">
        <v>3</v>
      </c>
      <c r="AA10" s="12">
        <v>54.264556656197151</v>
      </c>
    </row>
    <row r="11" spans="1:27">
      <c r="A11" s="9" t="s">
        <v>6</v>
      </c>
      <c r="B11" s="10">
        <v>48.529272592716019</v>
      </c>
      <c r="C11" s="10">
        <v>47.712055955566775</v>
      </c>
      <c r="D11" s="10">
        <v>42.79388613618454</v>
      </c>
      <c r="E11" s="10">
        <v>39.716363976791591</v>
      </c>
      <c r="F11" s="10">
        <v>35.11984261869101</v>
      </c>
      <c r="G11" s="10">
        <v>38.482964994601303</v>
      </c>
      <c r="H11" s="10">
        <v>35.785850452401405</v>
      </c>
      <c r="I11" s="10">
        <v>40.56229145812479</v>
      </c>
      <c r="J11" s="10">
        <v>40.023434790149146</v>
      </c>
      <c r="K11" s="10">
        <v>51.18546700135969</v>
      </c>
      <c r="L11" s="10">
        <v>49.817327028642865</v>
      </c>
      <c r="M11" s="10">
        <v>49.710557060166742</v>
      </c>
      <c r="N11" s="10">
        <v>48.595482276217524</v>
      </c>
      <c r="O11" s="10">
        <v>45.813371206143813</v>
      </c>
      <c r="P11" s="10">
        <v>44.956429552648871</v>
      </c>
      <c r="Q11" s="10">
        <v>43.754669084315502</v>
      </c>
      <c r="R11" s="10">
        <v>42.529902853673342</v>
      </c>
      <c r="Z11" s="9" t="s">
        <v>13</v>
      </c>
      <c r="AA11" s="15">
        <v>54.471153846153847</v>
      </c>
    </row>
    <row r="12" spans="1:27">
      <c r="A12" s="9" t="s">
        <v>7</v>
      </c>
      <c r="B12" s="10">
        <v>48.898035438146984</v>
      </c>
      <c r="C12" s="10">
        <v>47.715227200971469</v>
      </c>
      <c r="D12" s="10">
        <v>49.052248933813793</v>
      </c>
      <c r="E12" s="10">
        <v>48.304172861807679</v>
      </c>
      <c r="F12" s="10">
        <v>46.448926177440804</v>
      </c>
      <c r="G12" s="10">
        <v>46.439914299157415</v>
      </c>
      <c r="H12" s="10">
        <v>49.508417015989721</v>
      </c>
      <c r="I12" s="10">
        <v>48.180569670418741</v>
      </c>
      <c r="J12" s="10">
        <v>50.582936129647287</v>
      </c>
      <c r="K12" s="10">
        <v>55.833389506796983</v>
      </c>
      <c r="L12" s="10">
        <v>64.67994100294986</v>
      </c>
      <c r="M12" s="10">
        <v>27.955454238432964</v>
      </c>
      <c r="N12" s="10">
        <v>36.631136044880783</v>
      </c>
      <c r="O12" s="10">
        <v>50.836482443709656</v>
      </c>
      <c r="P12" s="10">
        <v>49.788444226205087</v>
      </c>
      <c r="Q12" s="10">
        <v>50.080035291152001</v>
      </c>
      <c r="R12" s="10">
        <v>50.355191939378805</v>
      </c>
      <c r="Z12" s="9" t="s">
        <v>12</v>
      </c>
      <c r="AA12" s="15">
        <v>56.303403034030339</v>
      </c>
    </row>
    <row r="13" spans="1:27">
      <c r="A13" s="9" t="s">
        <v>8</v>
      </c>
      <c r="B13" s="12">
        <v>56.232309545317669</v>
      </c>
      <c r="C13" s="12">
        <v>56.126058201058207</v>
      </c>
      <c r="D13" s="12">
        <v>55.782380254154447</v>
      </c>
      <c r="E13" s="12">
        <v>51.452476572958496</v>
      </c>
      <c r="F13" s="12">
        <v>45.209539159971257</v>
      </c>
      <c r="G13" s="12">
        <v>52.483851310176725</v>
      </c>
      <c r="H13" s="12">
        <v>51.316666666666663</v>
      </c>
      <c r="I13" s="12">
        <v>50.037014925373136</v>
      </c>
      <c r="J13" s="12">
        <v>49.776201505500865</v>
      </c>
      <c r="K13" s="12">
        <v>49.917432018728618</v>
      </c>
      <c r="L13" s="12">
        <v>50.579549549549547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Z13" s="9" t="s">
        <v>11</v>
      </c>
      <c r="AA13" s="12">
        <v>57.971136401121555</v>
      </c>
    </row>
    <row r="14" spans="1:27">
      <c r="A14" s="13" t="s">
        <v>9</v>
      </c>
      <c r="B14" s="14">
        <v>34.835541063835045</v>
      </c>
      <c r="C14" s="14">
        <v>46.225087456685564</v>
      </c>
      <c r="D14" s="14">
        <v>45.829659056061139</v>
      </c>
      <c r="E14" s="14">
        <v>44.417254649093614</v>
      </c>
      <c r="F14" s="14">
        <v>42.785760948326839</v>
      </c>
      <c r="G14" s="14">
        <v>42.98558379536609</v>
      </c>
      <c r="H14" s="14">
        <v>41.848644357442907</v>
      </c>
      <c r="I14" s="14">
        <v>42.204443786300907</v>
      </c>
      <c r="J14" s="14">
        <v>43.350190534001051</v>
      </c>
      <c r="K14" s="14">
        <v>48.507334021888816</v>
      </c>
      <c r="L14" s="14">
        <v>50.293018429670248</v>
      </c>
      <c r="M14" s="14">
        <v>46.53223542168908</v>
      </c>
      <c r="N14" s="14">
        <v>47.993875920830739</v>
      </c>
      <c r="O14" s="14">
        <v>47.376005381533155</v>
      </c>
      <c r="P14" s="14">
        <v>45.147511040560069</v>
      </c>
      <c r="Q14" s="14">
        <v>45.212505673144364</v>
      </c>
      <c r="R14" s="14">
        <v>45.315111166033347</v>
      </c>
      <c r="Z14" s="9" t="s">
        <v>10</v>
      </c>
      <c r="AA14" s="15">
        <v>62.064070941977917</v>
      </c>
    </row>
    <row r="15" spans="1:27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27">
      <c r="A16" s="9" t="s">
        <v>10</v>
      </c>
      <c r="B16" s="15">
        <v>70.197695473251031</v>
      </c>
      <c r="C16" s="15">
        <v>69.536335265269727</v>
      </c>
      <c r="D16" s="15">
        <v>70.727561447114056</v>
      </c>
      <c r="E16" s="15">
        <v>0</v>
      </c>
      <c r="F16" s="15">
        <v>65.8251744316903</v>
      </c>
      <c r="G16" s="15">
        <v>65.726377161238432</v>
      </c>
      <c r="H16" s="15">
        <v>62.448187919463088</v>
      </c>
      <c r="I16" s="15">
        <v>61.19915111783493</v>
      </c>
      <c r="J16" s="15">
        <v>62.274324548317587</v>
      </c>
      <c r="K16" s="15">
        <v>63.835279167659444</v>
      </c>
      <c r="L16" s="15">
        <v>64.507791253215728</v>
      </c>
      <c r="M16" s="15">
        <v>65.047609219126244</v>
      </c>
      <c r="N16" s="15">
        <v>63.996614632311456</v>
      </c>
      <c r="O16" s="15">
        <v>63.714686232402762</v>
      </c>
      <c r="P16" s="15">
        <v>59.937758845107084</v>
      </c>
      <c r="Q16" s="15">
        <v>60.551461778097291</v>
      </c>
      <c r="R16" s="15">
        <v>62.064070941977917</v>
      </c>
    </row>
    <row r="17" spans="1:18">
      <c r="A17" s="9" t="s">
        <v>11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31.195826963365608</v>
      </c>
      <c r="H17" s="15">
        <v>47.233959015705047</v>
      </c>
      <c r="I17" s="15">
        <v>56.904761904761905</v>
      </c>
      <c r="J17" s="15">
        <v>58.780033840947546</v>
      </c>
      <c r="K17" s="15">
        <v>61.227853316852077</v>
      </c>
      <c r="L17" s="15">
        <v>59.60324205225055</v>
      </c>
      <c r="M17" s="15">
        <v>56.879852974959796</v>
      </c>
      <c r="N17" s="15">
        <v>58.487600078109743</v>
      </c>
      <c r="O17" s="15">
        <v>56.013377926421406</v>
      </c>
      <c r="P17" s="15">
        <v>56.58690807799443</v>
      </c>
      <c r="Q17" s="15">
        <v>59.523978847556528</v>
      </c>
      <c r="R17" s="15">
        <v>57.971136401121555</v>
      </c>
    </row>
    <row r="18" spans="1:18">
      <c r="A18" s="9" t="s">
        <v>12</v>
      </c>
      <c r="B18" s="15">
        <v>0</v>
      </c>
      <c r="C18" s="15">
        <v>0</v>
      </c>
      <c r="D18" s="15">
        <v>33.086427199568256</v>
      </c>
      <c r="E18" s="15">
        <v>52.022144522144522</v>
      </c>
      <c r="F18" s="15">
        <v>62.570387375437882</v>
      </c>
      <c r="G18" s="15">
        <v>59.18505960716422</v>
      </c>
      <c r="H18" s="15">
        <v>51.422876169033039</v>
      </c>
      <c r="I18" s="15">
        <v>53.435175001855661</v>
      </c>
      <c r="J18" s="15">
        <v>56.027420227149804</v>
      </c>
      <c r="K18" s="15">
        <v>57.466371027346639</v>
      </c>
      <c r="L18" s="15">
        <v>56.792144748455428</v>
      </c>
      <c r="M18" s="15">
        <v>58.3422641509434</v>
      </c>
      <c r="N18" s="15">
        <v>59.150979083222076</v>
      </c>
      <c r="O18" s="15">
        <v>58.729420568740643</v>
      </c>
      <c r="P18" s="15">
        <v>58.093051031487512</v>
      </c>
      <c r="Q18" s="15">
        <v>55.752774352651045</v>
      </c>
      <c r="R18" s="15">
        <v>56.303403034030339</v>
      </c>
    </row>
    <row r="19" spans="1:18">
      <c r="A19" s="9" t="s">
        <v>13</v>
      </c>
      <c r="B19" s="15">
        <v>76.198412698412696</v>
      </c>
      <c r="C19" s="15">
        <v>60.087912087912088</v>
      </c>
      <c r="D19" s="15">
        <v>40.054944701646093</v>
      </c>
      <c r="E19" s="15">
        <v>36.610978727433405</v>
      </c>
      <c r="F19" s="15">
        <v>38.878540571509824</v>
      </c>
      <c r="G19" s="15">
        <v>39.994483231899224</v>
      </c>
      <c r="H19" s="15">
        <v>49.642040921200312</v>
      </c>
      <c r="I19" s="15">
        <v>49.98870172238707</v>
      </c>
      <c r="J19" s="15">
        <v>46.374659691118723</v>
      </c>
      <c r="K19" s="15">
        <v>58.735028798627468</v>
      </c>
      <c r="L19" s="15">
        <v>55.350520204793185</v>
      </c>
      <c r="M19" s="15">
        <v>58.152154303362266</v>
      </c>
      <c r="N19" s="15">
        <v>61.550426136363633</v>
      </c>
      <c r="O19" s="15">
        <v>104.54472178887154</v>
      </c>
      <c r="P19" s="15">
        <v>56.25709779179811</v>
      </c>
      <c r="Q19" s="15">
        <v>52.293521266073192</v>
      </c>
      <c r="R19" s="15">
        <v>54.471153846153847</v>
      </c>
    </row>
    <row r="20" spans="1:18">
      <c r="A20" s="5" t="s">
        <v>14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63.318740399385554</v>
      </c>
      <c r="P20" s="12">
        <v>65.582214765100673</v>
      </c>
      <c r="Q20" s="12">
        <v>37.999972507359374</v>
      </c>
      <c r="R20" s="12">
        <v>37.91693726260867</v>
      </c>
    </row>
    <row r="21" spans="1:18">
      <c r="A21" s="13" t="s">
        <v>15</v>
      </c>
      <c r="B21" s="14">
        <v>70.319625866795676</v>
      </c>
      <c r="C21" s="14">
        <v>69.167952013710376</v>
      </c>
      <c r="D21" s="14">
        <v>64.536691715035246</v>
      </c>
      <c r="E21" s="14">
        <v>45.033131754097184</v>
      </c>
      <c r="F21" s="14">
        <v>62.077575964768556</v>
      </c>
      <c r="G21" s="14">
        <v>60.379932684413085</v>
      </c>
      <c r="H21" s="14">
        <v>59.420949730738648</v>
      </c>
      <c r="I21" s="14">
        <v>59.031109447739276</v>
      </c>
      <c r="J21" s="14">
        <v>59.722764729560424</v>
      </c>
      <c r="K21" s="14">
        <v>62.189000352794231</v>
      </c>
      <c r="L21" s="14">
        <v>61.856828865593478</v>
      </c>
      <c r="M21" s="14">
        <v>61.996313968346492</v>
      </c>
      <c r="N21" s="14">
        <v>62.003902016041621</v>
      </c>
      <c r="O21" s="14">
        <v>64.173708201517158</v>
      </c>
      <c r="P21" s="14">
        <v>58.977987739153868</v>
      </c>
      <c r="Q21" s="14">
        <v>57.03277205307549</v>
      </c>
      <c r="R21" s="14">
        <v>57.476482072791377</v>
      </c>
    </row>
    <row r="22" spans="1:18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>
      <c r="A23" s="9" t="s">
        <v>16</v>
      </c>
      <c r="B23" s="10">
        <v>53.921898355754855</v>
      </c>
      <c r="C23" s="10">
        <v>52.057692307692314</v>
      </c>
      <c r="D23" s="10">
        <v>49.441030415890758</v>
      </c>
      <c r="E23" s="16">
        <v>33.380393717525479</v>
      </c>
      <c r="F23" s="16">
        <v>32.282265836885884</v>
      </c>
      <c r="G23" s="10">
        <v>48.277239709443101</v>
      </c>
      <c r="H23" s="10">
        <v>46.476951672862448</v>
      </c>
      <c r="I23" s="10">
        <v>49.366064710308507</v>
      </c>
      <c r="J23" s="10">
        <v>51.139218595450046</v>
      </c>
      <c r="K23" s="10">
        <v>50.378125000000004</v>
      </c>
      <c r="L23" s="10">
        <v>58.239669421487605</v>
      </c>
      <c r="M23" s="10">
        <v>54.34333089490368</v>
      </c>
      <c r="N23" s="10">
        <v>54.378580024067389</v>
      </c>
      <c r="O23" s="10">
        <v>53.88427626745041</v>
      </c>
      <c r="P23" s="10">
        <v>54.923948220064723</v>
      </c>
      <c r="Q23" s="10">
        <v>31.317354415681468</v>
      </c>
      <c r="R23" s="10">
        <v>31.256930231748544</v>
      </c>
    </row>
    <row r="24" spans="1:18">
      <c r="A24" s="9" t="s">
        <v>17</v>
      </c>
      <c r="B24" s="10">
        <v>44.503660637381564</v>
      </c>
      <c r="C24" s="10">
        <v>48.896624753451682</v>
      </c>
      <c r="D24" s="10">
        <v>46.68968357837678</v>
      </c>
      <c r="E24" s="10">
        <v>46.015612669815106</v>
      </c>
      <c r="F24" s="16">
        <v>1016.8341836734694</v>
      </c>
      <c r="G24" s="10">
        <v>40.861348371691314</v>
      </c>
      <c r="H24" s="10">
        <v>41.540819676270807</v>
      </c>
      <c r="I24" s="10">
        <v>34.882351455771321</v>
      </c>
      <c r="J24" s="10">
        <v>37.115754652660293</v>
      </c>
      <c r="K24" s="10">
        <v>42.048573459665356</v>
      </c>
      <c r="L24" s="10">
        <v>48.450595238095239</v>
      </c>
      <c r="M24" s="10">
        <v>46.334465058623714</v>
      </c>
      <c r="N24" s="10">
        <v>48.84989959839357</v>
      </c>
      <c r="O24" s="10">
        <v>0</v>
      </c>
      <c r="P24" s="10">
        <v>45.186795491143322</v>
      </c>
      <c r="Q24" s="10">
        <v>43.278669724770644</v>
      </c>
      <c r="R24" s="10">
        <v>40.616828478964401</v>
      </c>
    </row>
    <row r="25" spans="1:18">
      <c r="A25" s="9" t="s">
        <v>18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43.256097560975611</v>
      </c>
      <c r="K25" s="12">
        <v>43.615555555555552</v>
      </c>
      <c r="L25" s="12">
        <v>38.657663095417739</v>
      </c>
      <c r="M25" s="12">
        <v>53.742314732988255</v>
      </c>
      <c r="N25" s="12">
        <v>46.045917799064377</v>
      </c>
      <c r="O25" s="12">
        <v>47.310342815308388</v>
      </c>
      <c r="P25" s="12">
        <v>54.210104573033391</v>
      </c>
      <c r="Q25" s="12">
        <v>53.603834186490019</v>
      </c>
      <c r="R25" s="12">
        <v>51.451968749999992</v>
      </c>
    </row>
    <row r="26" spans="1:18">
      <c r="A26" s="13" t="s">
        <v>19</v>
      </c>
      <c r="B26" s="14">
        <v>51.808937198067632</v>
      </c>
      <c r="C26" s="14">
        <v>51.399136567225526</v>
      </c>
      <c r="D26" s="14">
        <v>48.891581121960989</v>
      </c>
      <c r="E26" s="14">
        <v>34.584747035129972</v>
      </c>
      <c r="F26" s="14">
        <v>36.996262707512486</v>
      </c>
      <c r="G26" s="14">
        <v>46.450332171858264</v>
      </c>
      <c r="H26" s="14">
        <v>45.349825720686049</v>
      </c>
      <c r="I26" s="14">
        <v>46.028185222580767</v>
      </c>
      <c r="J26" s="14">
        <v>47.835051493243121</v>
      </c>
      <c r="K26" s="14">
        <v>48.696256157400626</v>
      </c>
      <c r="L26" s="14">
        <v>55.099256371644152</v>
      </c>
      <c r="M26" s="14">
        <v>52.940128408236859</v>
      </c>
      <c r="N26" s="14">
        <v>52.328869506372421</v>
      </c>
      <c r="O26" s="14">
        <v>52.67432568603099</v>
      </c>
      <c r="P26" s="14">
        <v>52.763911358552008</v>
      </c>
      <c r="Q26" s="14">
        <v>34.293183580914253</v>
      </c>
      <c r="R26" s="14">
        <v>33.890861823461172</v>
      </c>
    </row>
    <row r="27" spans="1:18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>
      <c r="A29" s="13" t="s">
        <v>20</v>
      </c>
      <c r="B29" s="14">
        <v>37.0144478879103</v>
      </c>
      <c r="C29" s="14">
        <v>47.622685201323961</v>
      </c>
      <c r="D29" s="14">
        <v>47.138621317416799</v>
      </c>
      <c r="E29" s="14">
        <v>43.793906184909517</v>
      </c>
      <c r="F29" s="14">
        <v>43.894526807078243</v>
      </c>
      <c r="G29" s="14">
        <v>44.553762221572789</v>
      </c>
      <c r="H29" s="14">
        <v>43.563234155702219</v>
      </c>
      <c r="I29" s="14">
        <v>44.15194680371917</v>
      </c>
      <c r="J29" s="14">
        <v>45.583948943037164</v>
      </c>
      <c r="K29" s="14">
        <v>50.473226174499374</v>
      </c>
      <c r="L29" s="14">
        <v>52.405256015915811</v>
      </c>
      <c r="M29" s="14">
        <v>49.671236618407256</v>
      </c>
      <c r="N29" s="14">
        <v>51.056647248959145</v>
      </c>
      <c r="O29" s="14">
        <v>51.174645010972149</v>
      </c>
      <c r="P29" s="14">
        <v>48.551135645321359</v>
      </c>
      <c r="Q29" s="14">
        <v>46.831435312654655</v>
      </c>
      <c r="R29" s="14">
        <v>46.966838402688154</v>
      </c>
    </row>
    <row r="30" spans="1:18">
      <c r="A30" s="17" t="s">
        <v>21</v>
      </c>
      <c r="B30" s="18"/>
      <c r="C30" s="18"/>
      <c r="D30" s="18"/>
    </row>
    <row r="31" spans="1:18">
      <c r="A31" s="19" t="s">
        <v>22</v>
      </c>
    </row>
    <row r="40" spans="1:2">
      <c r="A40" s="5"/>
      <c r="B40" s="8">
        <v>2011</v>
      </c>
    </row>
    <row r="41" spans="1:2">
      <c r="A41" s="5"/>
    </row>
    <row r="42" spans="1:2">
      <c r="A42" s="9" t="s">
        <v>2</v>
      </c>
      <c r="B42" s="10">
        <v>44.655125171254205</v>
      </c>
    </row>
    <row r="43" spans="1:2">
      <c r="A43" s="9" t="s">
        <v>3</v>
      </c>
      <c r="B43" s="10">
        <v>54.264556656197151</v>
      </c>
    </row>
    <row r="44" spans="1:2">
      <c r="A44" s="11" t="s">
        <v>4</v>
      </c>
      <c r="B44" s="10">
        <v>41.894549246669158</v>
      </c>
    </row>
    <row r="45" spans="1:2">
      <c r="A45" s="9" t="s">
        <v>6</v>
      </c>
      <c r="B45" s="10">
        <v>42.529902853673342</v>
      </c>
    </row>
    <row r="46" spans="1:2">
      <c r="A46" s="9" t="s">
        <v>7</v>
      </c>
      <c r="B46" s="10">
        <v>50.355191939378805</v>
      </c>
    </row>
    <row r="47" spans="1:2">
      <c r="A47" s="9" t="s">
        <v>10</v>
      </c>
      <c r="B47" s="15">
        <v>62.064070941977917</v>
      </c>
    </row>
    <row r="48" spans="1:2">
      <c r="A48" s="9" t="s">
        <v>11</v>
      </c>
      <c r="B48" s="15">
        <v>57.971136401121555</v>
      </c>
    </row>
    <row r="49" spans="1:2">
      <c r="A49" s="9" t="s">
        <v>12</v>
      </c>
      <c r="B49" s="15">
        <v>56.303403034030339</v>
      </c>
    </row>
    <row r="50" spans="1:2">
      <c r="A50" s="9" t="s">
        <v>13</v>
      </c>
      <c r="B50" s="15">
        <v>54.471153846153847</v>
      </c>
    </row>
    <row r="51" spans="1:2">
      <c r="A51" s="5" t="s">
        <v>14</v>
      </c>
      <c r="B51" s="12">
        <v>37.91693726260867</v>
      </c>
    </row>
    <row r="52" spans="1:2">
      <c r="A52" s="9" t="s">
        <v>16</v>
      </c>
      <c r="B52" s="10">
        <v>31.256930231748544</v>
      </c>
    </row>
    <row r="53" spans="1:2">
      <c r="A53" s="9" t="s">
        <v>17</v>
      </c>
      <c r="B53" s="10">
        <v>40.616828478964401</v>
      </c>
    </row>
    <row r="54" spans="1:2">
      <c r="A54" s="9" t="s">
        <v>18</v>
      </c>
      <c r="B54" s="12">
        <v>51.451968749999992</v>
      </c>
    </row>
    <row r="55" spans="1:2">
      <c r="A55" s="9" t="s">
        <v>23</v>
      </c>
      <c r="B55" s="20">
        <f>+AVERAGE(B42:B54)</f>
        <v>48.134750370290618</v>
      </c>
    </row>
  </sheetData>
  <pageMargins left="0.7" right="0.7" top="0.75" bottom="0.75" header="0.3" footer="0.3"/>
  <drawing r:id="rId1"/>
  <webPublishItems count="1">
    <webPublishItem id="14664" divId="Total Pilot and CoPilot Average Block Hours per Month_14664" sourceType="range" sourceRef="A1:R44" destinationFile="C:\Airline Data Project Files\excel files\Total Pilot and CoPilot Average Block Hours per Month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T13" sqref="T13"/>
    </sheetView>
  </sheetViews>
  <sheetFormatPr defaultRowHeight="15"/>
  <cols>
    <col min="1" max="1" width="21.85546875" customWidth="1"/>
  </cols>
  <sheetData>
    <row r="1" spans="1:19" ht="18">
      <c r="A1" s="73" t="s">
        <v>65</v>
      </c>
      <c r="B1" s="73"/>
      <c r="C1" s="73"/>
      <c r="D1" s="73"/>
      <c r="E1" s="7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8">
      <c r="A2" s="3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">
      <c r="A3" s="35"/>
      <c r="B3" s="64">
        <v>1995</v>
      </c>
      <c r="C3" s="64">
        <v>1996</v>
      </c>
      <c r="D3" s="64">
        <v>1997</v>
      </c>
      <c r="E3" s="64">
        <v>1998</v>
      </c>
      <c r="F3" s="64">
        <v>1999</v>
      </c>
      <c r="G3" s="64">
        <v>2000</v>
      </c>
      <c r="H3" s="64">
        <v>2001</v>
      </c>
      <c r="I3" s="64">
        <v>2002</v>
      </c>
      <c r="J3" s="64">
        <v>2003</v>
      </c>
      <c r="K3" s="64">
        <v>2004</v>
      </c>
      <c r="L3" s="64">
        <v>2005</v>
      </c>
      <c r="M3" s="64">
        <v>2006</v>
      </c>
      <c r="N3" s="64">
        <v>2007</v>
      </c>
      <c r="O3" s="64">
        <v>2008</v>
      </c>
      <c r="P3" s="64">
        <v>2009</v>
      </c>
      <c r="Q3" s="64">
        <v>2010</v>
      </c>
      <c r="R3" s="64">
        <v>2011</v>
      </c>
      <c r="S3" s="23"/>
    </row>
    <row r="4" spans="1:19">
      <c r="A4" s="57" t="s">
        <v>12</v>
      </c>
      <c r="B4" s="67">
        <v>2.77</v>
      </c>
      <c r="C4" s="67">
        <v>2.5099999999999998</v>
      </c>
      <c r="D4" s="67">
        <v>3.95</v>
      </c>
      <c r="E4" s="67">
        <v>5.09</v>
      </c>
      <c r="F4" s="67">
        <v>5.45</v>
      </c>
      <c r="G4" s="67">
        <v>5.8</v>
      </c>
      <c r="H4" s="67">
        <v>5.76</v>
      </c>
      <c r="I4" s="67">
        <v>5.93</v>
      </c>
      <c r="J4" s="67">
        <v>5.79</v>
      </c>
      <c r="K4" s="67">
        <v>5.72</v>
      </c>
      <c r="L4" s="67">
        <v>5.83</v>
      </c>
      <c r="M4" s="67">
        <v>5.69</v>
      </c>
      <c r="N4" s="67">
        <v>5.43</v>
      </c>
      <c r="O4" s="67">
        <v>5.23</v>
      </c>
      <c r="P4" s="67">
        <v>5.17</v>
      </c>
      <c r="Q4" s="67">
        <v>5.14</v>
      </c>
      <c r="R4" s="67">
        <v>5.1100000000000003</v>
      </c>
      <c r="S4" s="23"/>
    </row>
    <row r="5" spans="1:19">
      <c r="A5" s="57" t="s">
        <v>16</v>
      </c>
      <c r="B5" s="67">
        <v>5.4</v>
      </c>
      <c r="C5" s="67">
        <v>5.68</v>
      </c>
      <c r="D5" s="67">
        <v>5.76</v>
      </c>
      <c r="E5" s="67">
        <v>5.62</v>
      </c>
      <c r="F5" s="67">
        <v>5.39</v>
      </c>
      <c r="G5" s="67">
        <v>5.01</v>
      </c>
      <c r="H5" s="67">
        <v>2.98</v>
      </c>
      <c r="I5" s="67">
        <v>4.75</v>
      </c>
      <c r="J5" s="67">
        <v>4.6100000000000003</v>
      </c>
      <c r="K5" s="67">
        <v>4.72</v>
      </c>
      <c r="L5" s="67">
        <v>4.5</v>
      </c>
      <c r="M5" s="67">
        <v>4.47</v>
      </c>
      <c r="N5" s="67">
        <v>4.41</v>
      </c>
      <c r="O5" s="67">
        <v>4.0999999999999996</v>
      </c>
      <c r="P5" s="67">
        <v>3.62</v>
      </c>
      <c r="Q5" s="67">
        <v>3.62</v>
      </c>
      <c r="R5" s="67">
        <v>3.82</v>
      </c>
      <c r="S5" s="23"/>
    </row>
    <row r="6" spans="1:19">
      <c r="A6" s="57" t="s">
        <v>18</v>
      </c>
      <c r="B6" s="68" t="s">
        <v>50</v>
      </c>
      <c r="C6" s="68" t="s">
        <v>67</v>
      </c>
      <c r="D6" s="68" t="s">
        <v>67</v>
      </c>
      <c r="E6" s="68" t="s">
        <v>67</v>
      </c>
      <c r="F6" s="68" t="s">
        <v>67</v>
      </c>
      <c r="G6" s="67">
        <v>11.53</v>
      </c>
      <c r="H6" s="67">
        <v>2.2000000000000002</v>
      </c>
      <c r="I6" s="67">
        <v>3.54</v>
      </c>
      <c r="J6" s="67">
        <v>4.5</v>
      </c>
      <c r="K6" s="67">
        <v>2.57</v>
      </c>
      <c r="L6" s="67">
        <v>2.42</v>
      </c>
      <c r="M6" s="67">
        <v>4.67</v>
      </c>
      <c r="N6" s="67">
        <v>2.86</v>
      </c>
      <c r="O6" s="67">
        <v>2.71</v>
      </c>
      <c r="P6" s="67">
        <v>2.86</v>
      </c>
      <c r="Q6" s="67">
        <v>2.57</v>
      </c>
      <c r="R6" s="67">
        <v>2.39</v>
      </c>
      <c r="S6" s="23"/>
    </row>
    <row r="7" spans="1:19">
      <c r="A7" s="57" t="s">
        <v>2</v>
      </c>
      <c r="B7" s="67">
        <v>3.47</v>
      </c>
      <c r="C7" s="67">
        <v>3.33</v>
      </c>
      <c r="D7" s="67">
        <v>3.4</v>
      </c>
      <c r="E7" s="67">
        <v>3.38</v>
      </c>
      <c r="F7" s="67">
        <v>3.32</v>
      </c>
      <c r="G7" s="67">
        <v>3.35</v>
      </c>
      <c r="H7" s="67">
        <v>3.22</v>
      </c>
      <c r="I7" s="67">
        <v>3.33</v>
      </c>
      <c r="J7" s="67">
        <v>3.22</v>
      </c>
      <c r="K7" s="67">
        <v>3.29</v>
      </c>
      <c r="L7" s="67">
        <v>3.18</v>
      </c>
      <c r="M7" s="67">
        <v>3.16</v>
      </c>
      <c r="N7" s="67">
        <v>3.19</v>
      </c>
      <c r="O7" s="67">
        <v>3.11</v>
      </c>
      <c r="P7" s="67">
        <v>3.09</v>
      </c>
      <c r="Q7" s="67">
        <v>3.03</v>
      </c>
      <c r="R7" s="67">
        <v>2.99</v>
      </c>
      <c r="S7" s="23"/>
    </row>
    <row r="8" spans="1:19">
      <c r="A8" s="57" t="s">
        <v>55</v>
      </c>
      <c r="B8" s="67">
        <v>6</v>
      </c>
      <c r="C8" s="67">
        <v>5.81</v>
      </c>
      <c r="D8" s="67">
        <v>5.75</v>
      </c>
      <c r="E8" s="67">
        <v>5.39</v>
      </c>
      <c r="F8" s="67">
        <v>5.0199999999999996</v>
      </c>
      <c r="G8" s="67">
        <v>4.58</v>
      </c>
      <c r="H8" s="67">
        <v>4.03</v>
      </c>
      <c r="I8" s="67">
        <v>5.15</v>
      </c>
      <c r="J8" s="67">
        <v>3.84</v>
      </c>
      <c r="K8" s="67">
        <v>3.99</v>
      </c>
      <c r="L8" s="67">
        <v>4.0599999999999996</v>
      </c>
      <c r="M8" s="68">
        <v>4</v>
      </c>
      <c r="N8" s="68">
        <v>4</v>
      </c>
      <c r="O8" s="68" t="s">
        <v>67</v>
      </c>
      <c r="P8" s="68" t="s">
        <v>67</v>
      </c>
      <c r="Q8" s="68" t="s">
        <v>92</v>
      </c>
      <c r="R8" s="68"/>
      <c r="S8" s="23"/>
    </row>
    <row r="9" spans="1:19">
      <c r="A9" s="57" t="s">
        <v>3</v>
      </c>
      <c r="B9" s="67">
        <v>4.21</v>
      </c>
      <c r="C9" s="67">
        <v>4.13</v>
      </c>
      <c r="D9" s="67">
        <v>3.93</v>
      </c>
      <c r="E9" s="67">
        <v>3.73</v>
      </c>
      <c r="F9" s="67">
        <v>3.58</v>
      </c>
      <c r="G9" s="67">
        <v>3.51</v>
      </c>
      <c r="H9" s="67">
        <v>3.38</v>
      </c>
      <c r="I9" s="67">
        <v>3.1</v>
      </c>
      <c r="J9" s="67">
        <v>3</v>
      </c>
      <c r="K9" s="67">
        <v>2.97</v>
      </c>
      <c r="L9" s="67">
        <v>3.05</v>
      </c>
      <c r="M9" s="67">
        <v>3.09</v>
      </c>
      <c r="N9" s="67">
        <v>3.19</v>
      </c>
      <c r="O9" s="67">
        <v>2.97</v>
      </c>
      <c r="P9" s="67">
        <v>2.81</v>
      </c>
      <c r="Q9" s="67">
        <v>2.78</v>
      </c>
      <c r="R9" s="67">
        <v>2.78</v>
      </c>
      <c r="S9" s="23"/>
    </row>
    <row r="10" spans="1:19">
      <c r="A10" s="59" t="s">
        <v>4</v>
      </c>
      <c r="B10" s="67">
        <v>4.8499999999999996</v>
      </c>
      <c r="C10" s="67">
        <v>4.84</v>
      </c>
      <c r="D10" s="67">
        <v>4.82</v>
      </c>
      <c r="E10" s="67">
        <v>4.7</v>
      </c>
      <c r="F10" s="67">
        <v>4.5199999999999996</v>
      </c>
      <c r="G10" s="67">
        <v>4.33</v>
      </c>
      <c r="H10" s="67">
        <v>3.98</v>
      </c>
      <c r="I10" s="67">
        <v>3.79</v>
      </c>
      <c r="J10" s="67">
        <v>3.63</v>
      </c>
      <c r="K10" s="67">
        <v>4.75</v>
      </c>
      <c r="L10" s="67">
        <v>4.5199999999999996</v>
      </c>
      <c r="M10" s="67">
        <v>4.2300000000000004</v>
      </c>
      <c r="N10" s="67">
        <v>3.48</v>
      </c>
      <c r="O10" s="67">
        <v>3.37</v>
      </c>
      <c r="P10" s="67">
        <v>3.14</v>
      </c>
      <c r="Q10" s="67">
        <v>3.22</v>
      </c>
      <c r="R10" s="67">
        <v>3.3</v>
      </c>
      <c r="S10" s="23"/>
    </row>
    <row r="11" spans="1:19">
      <c r="A11" s="57" t="s">
        <v>13</v>
      </c>
      <c r="B11" s="67">
        <v>7.41</v>
      </c>
      <c r="C11" s="67">
        <v>6.12</v>
      </c>
      <c r="D11" s="67">
        <v>4.99</v>
      </c>
      <c r="E11" s="67">
        <v>4.17</v>
      </c>
      <c r="F11" s="67">
        <v>5.07</v>
      </c>
      <c r="G11" s="67">
        <v>5.66</v>
      </c>
      <c r="H11" s="67">
        <v>5.23</v>
      </c>
      <c r="I11" s="67">
        <v>8.2200000000000006</v>
      </c>
      <c r="J11" s="67">
        <v>4.51</v>
      </c>
      <c r="K11" s="67">
        <v>4.67</v>
      </c>
      <c r="L11" s="67">
        <v>4.6900000000000004</v>
      </c>
      <c r="M11" s="67">
        <v>5.0999999999999996</v>
      </c>
      <c r="N11" s="67">
        <v>5.07</v>
      </c>
      <c r="O11" s="67">
        <v>4.72</v>
      </c>
      <c r="P11" s="67">
        <v>4.8600000000000003</v>
      </c>
      <c r="Q11" s="67">
        <v>5.25</v>
      </c>
      <c r="R11" s="67">
        <v>9.6199999999999992</v>
      </c>
      <c r="S11" s="23"/>
    </row>
    <row r="12" spans="1:19">
      <c r="A12" s="57" t="s">
        <v>17</v>
      </c>
      <c r="B12" s="67">
        <v>1.96</v>
      </c>
      <c r="C12" s="67">
        <v>1.92</v>
      </c>
      <c r="D12" s="67">
        <v>2.21</v>
      </c>
      <c r="E12" s="67">
        <v>1.89</v>
      </c>
      <c r="F12" s="67">
        <v>1.84</v>
      </c>
      <c r="G12" s="67">
        <v>1.62</v>
      </c>
      <c r="H12" s="67">
        <v>1.34</v>
      </c>
      <c r="I12" s="67">
        <v>1.88</v>
      </c>
      <c r="J12" s="67">
        <v>1.85</v>
      </c>
      <c r="K12" s="67">
        <v>1.88</v>
      </c>
      <c r="L12" s="67">
        <v>1.99</v>
      </c>
      <c r="M12" s="67">
        <v>2.0299999999999998</v>
      </c>
      <c r="N12" s="67">
        <v>1.98</v>
      </c>
      <c r="O12" s="67">
        <v>1.95</v>
      </c>
      <c r="P12" s="67">
        <v>1.82</v>
      </c>
      <c r="Q12" s="67">
        <v>1.78</v>
      </c>
      <c r="R12" s="67">
        <v>1.89</v>
      </c>
      <c r="S12" s="23"/>
    </row>
    <row r="13" spans="1:19">
      <c r="A13" s="57" t="s">
        <v>11</v>
      </c>
      <c r="B13" s="68" t="s">
        <v>50</v>
      </c>
      <c r="C13" s="68" t="s">
        <v>67</v>
      </c>
      <c r="D13" s="68" t="s">
        <v>67</v>
      </c>
      <c r="E13" s="68" t="s">
        <v>67</v>
      </c>
      <c r="F13" s="68" t="s">
        <v>67</v>
      </c>
      <c r="G13" s="67">
        <v>5.21</v>
      </c>
      <c r="H13" s="67">
        <v>4.55</v>
      </c>
      <c r="I13" s="67">
        <v>4.42</v>
      </c>
      <c r="J13" s="67">
        <v>4.28</v>
      </c>
      <c r="K13" s="67">
        <v>4.13</v>
      </c>
      <c r="L13" s="67">
        <v>3.95</v>
      </c>
      <c r="M13" s="67">
        <v>4.09</v>
      </c>
      <c r="N13" s="67">
        <v>4.2</v>
      </c>
      <c r="O13" s="67">
        <v>3.16</v>
      </c>
      <c r="P13" s="67">
        <v>3.17</v>
      </c>
      <c r="Q13" s="67">
        <v>4.04</v>
      </c>
      <c r="R13" s="67">
        <v>4.0599999999999996</v>
      </c>
      <c r="S13" s="23"/>
    </row>
    <row r="14" spans="1:19">
      <c r="A14" s="59" t="s">
        <v>5</v>
      </c>
      <c r="B14" s="67">
        <v>4.1900000000000004</v>
      </c>
      <c r="C14" s="67">
        <v>4.09</v>
      </c>
      <c r="D14" s="67">
        <v>4.0199999999999996</v>
      </c>
      <c r="E14" s="67">
        <v>3.59</v>
      </c>
      <c r="F14" s="67">
        <v>3.86</v>
      </c>
      <c r="G14" s="67">
        <v>3.9</v>
      </c>
      <c r="H14" s="67">
        <v>3.64</v>
      </c>
      <c r="I14" s="67">
        <v>3.49</v>
      </c>
      <c r="J14" s="67">
        <v>3.53</v>
      </c>
      <c r="K14" s="67">
        <v>3.55</v>
      </c>
      <c r="L14" s="67">
        <v>3.5</v>
      </c>
      <c r="M14" s="67">
        <v>3.59</v>
      </c>
      <c r="N14" s="67">
        <v>3.47</v>
      </c>
      <c r="O14" s="67">
        <v>3.31</v>
      </c>
      <c r="P14" s="67">
        <v>3.1</v>
      </c>
      <c r="Q14" s="68" t="s">
        <v>66</v>
      </c>
      <c r="R14" s="68" t="s">
        <v>87</v>
      </c>
      <c r="S14" s="23"/>
    </row>
    <row r="15" spans="1:19" ht="18.75" customHeight="1">
      <c r="A15" s="57" t="s">
        <v>10</v>
      </c>
      <c r="B15" s="67">
        <v>7.61</v>
      </c>
      <c r="C15" s="67">
        <v>8.93</v>
      </c>
      <c r="D15" s="67">
        <v>8.65</v>
      </c>
      <c r="E15" s="67">
        <v>8.4700000000000006</v>
      </c>
      <c r="F15" s="67">
        <v>7.98</v>
      </c>
      <c r="G15" s="67">
        <v>7.59</v>
      </c>
      <c r="H15" s="67">
        <v>7.3</v>
      </c>
      <c r="I15" s="67">
        <v>7.11</v>
      </c>
      <c r="J15" s="67">
        <v>6.85</v>
      </c>
      <c r="K15" s="67">
        <v>6.65</v>
      </c>
      <c r="L15" s="67">
        <v>6.53</v>
      </c>
      <c r="M15" s="67">
        <v>6.49</v>
      </c>
      <c r="N15" s="67">
        <v>6.37</v>
      </c>
      <c r="O15" s="67">
        <v>6.11</v>
      </c>
      <c r="P15" s="67">
        <v>5.71</v>
      </c>
      <c r="Q15" s="67">
        <v>5.63</v>
      </c>
      <c r="R15" s="67">
        <v>5.67</v>
      </c>
      <c r="S15" s="23"/>
    </row>
    <row r="16" spans="1:19">
      <c r="A16" s="57" t="s">
        <v>6</v>
      </c>
      <c r="B16" s="67">
        <v>3.87</v>
      </c>
      <c r="C16" s="67">
        <v>3.83</v>
      </c>
      <c r="D16" s="67">
        <v>3.84</v>
      </c>
      <c r="E16" s="67">
        <v>3.84</v>
      </c>
      <c r="F16" s="67">
        <v>3.83</v>
      </c>
      <c r="G16" s="67">
        <v>3.67</v>
      </c>
      <c r="H16" s="67">
        <v>3.41</v>
      </c>
      <c r="I16" s="67">
        <v>3.2</v>
      </c>
      <c r="J16" s="67">
        <v>2.99</v>
      </c>
      <c r="K16" s="67">
        <v>3.24</v>
      </c>
      <c r="L16" s="67">
        <v>3.26</v>
      </c>
      <c r="M16" s="67">
        <v>3.36</v>
      </c>
      <c r="N16" s="67">
        <v>3.33</v>
      </c>
      <c r="O16" s="67">
        <v>3.14</v>
      </c>
      <c r="P16" s="67">
        <v>3.12</v>
      </c>
      <c r="Q16" s="67">
        <v>3.05</v>
      </c>
      <c r="R16" s="67">
        <v>2.85</v>
      </c>
      <c r="S16" s="23"/>
    </row>
    <row r="17" spans="1:19">
      <c r="A17" s="57" t="s">
        <v>7</v>
      </c>
      <c r="B17" s="67">
        <v>5.77</v>
      </c>
      <c r="C17" s="67">
        <v>5.18</v>
      </c>
      <c r="D17" s="67">
        <v>5.24</v>
      </c>
      <c r="E17" s="67">
        <v>5.25</v>
      </c>
      <c r="F17" s="67">
        <v>5.09</v>
      </c>
      <c r="G17" s="67">
        <v>5.2</v>
      </c>
      <c r="H17" s="67">
        <v>6.18</v>
      </c>
      <c r="I17" s="67">
        <v>4.83</v>
      </c>
      <c r="J17" s="67">
        <v>4.3499999999999996</v>
      </c>
      <c r="K17" s="67">
        <v>4.28</v>
      </c>
      <c r="L17" s="67">
        <v>4.38</v>
      </c>
      <c r="M17" s="67">
        <v>3.98</v>
      </c>
      <c r="N17" s="67">
        <v>3.99</v>
      </c>
      <c r="O17" s="67">
        <v>3.79</v>
      </c>
      <c r="P17" s="67">
        <v>3.59</v>
      </c>
      <c r="Q17" s="67">
        <v>3.6</v>
      </c>
      <c r="R17" s="67">
        <v>3.65</v>
      </c>
      <c r="S17" s="23"/>
    </row>
    <row r="18" spans="1:19">
      <c r="A18" s="57" t="s">
        <v>14</v>
      </c>
      <c r="B18" s="68" t="s">
        <v>50</v>
      </c>
      <c r="C18" s="68" t="s">
        <v>67</v>
      </c>
      <c r="D18" s="68" t="s">
        <v>67</v>
      </c>
      <c r="E18" s="68" t="s">
        <v>67</v>
      </c>
      <c r="F18" s="68" t="s">
        <v>67</v>
      </c>
      <c r="G18" s="68" t="s">
        <v>67</v>
      </c>
      <c r="H18" s="68" t="s">
        <v>67</v>
      </c>
      <c r="I18" s="68" t="s">
        <v>67</v>
      </c>
      <c r="J18" s="68" t="s">
        <v>67</v>
      </c>
      <c r="K18" s="68" t="s">
        <v>67</v>
      </c>
      <c r="L18" s="68" t="s">
        <v>67</v>
      </c>
      <c r="M18" s="68" t="s">
        <v>67</v>
      </c>
      <c r="N18" s="68">
        <v>3</v>
      </c>
      <c r="O18" s="67">
        <v>3.56</v>
      </c>
      <c r="P18" s="67">
        <v>3.73</v>
      </c>
      <c r="Q18" s="67">
        <v>3.45</v>
      </c>
      <c r="R18" s="67">
        <v>4.5999999999999996</v>
      </c>
      <c r="S18" s="23"/>
    </row>
    <row r="19" spans="1:19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>
      <c r="A20" s="23"/>
      <c r="B20" s="23"/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selection activeCell="S25" sqref="S25"/>
    </sheetView>
  </sheetViews>
  <sheetFormatPr defaultRowHeight="15"/>
  <cols>
    <col min="1" max="1" width="16" bestFit="1" customWidth="1"/>
    <col min="2" max="6" width="11.28515625" style="45" bestFit="1" customWidth="1"/>
    <col min="7" max="11" width="12.28515625" style="45" bestFit="1" customWidth="1"/>
    <col min="12" max="17" width="11.28515625" style="45" bestFit="1" customWidth="1"/>
  </cols>
  <sheetData>
    <row r="1" spans="1:17">
      <c r="A1" s="79" t="s">
        <v>68</v>
      </c>
      <c r="B1" s="79"/>
      <c r="C1" s="79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>
      <c r="A2" s="22" t="s">
        <v>69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 t="s">
        <v>54</v>
      </c>
      <c r="N3" s="25" t="s">
        <v>54</v>
      </c>
      <c r="O3" s="25" t="s">
        <v>54</v>
      </c>
      <c r="P3" s="25" t="s">
        <v>54</v>
      </c>
      <c r="Q3" s="25" t="s">
        <v>54</v>
      </c>
    </row>
    <row r="4" spans="1:17">
      <c r="A4" s="24"/>
      <c r="B4" s="64">
        <v>1995</v>
      </c>
      <c r="C4" s="64">
        <v>1996</v>
      </c>
      <c r="D4" s="64">
        <v>1997</v>
      </c>
      <c r="E4" s="64">
        <v>1998</v>
      </c>
      <c r="F4" s="64">
        <v>1999</v>
      </c>
      <c r="G4" s="64">
        <v>2000</v>
      </c>
      <c r="H4" s="64">
        <v>2001</v>
      </c>
      <c r="I4" s="64">
        <v>2002</v>
      </c>
      <c r="J4" s="64">
        <v>2003</v>
      </c>
      <c r="K4" s="64">
        <v>2004</v>
      </c>
      <c r="L4" s="64">
        <v>2005</v>
      </c>
      <c r="M4" s="64">
        <v>2006</v>
      </c>
      <c r="N4" s="64">
        <v>2007</v>
      </c>
      <c r="O4" s="64">
        <v>2008</v>
      </c>
      <c r="P4" s="64">
        <v>2009</v>
      </c>
      <c r="Q4" s="64">
        <v>2010</v>
      </c>
    </row>
    <row r="5" spans="1:17">
      <c r="A5" s="57" t="s">
        <v>12</v>
      </c>
      <c r="B5" s="69" t="s">
        <v>71</v>
      </c>
      <c r="C5" s="69" t="s">
        <v>70</v>
      </c>
      <c r="D5" s="69" t="s">
        <v>70</v>
      </c>
      <c r="E5" s="69">
        <v>29442</v>
      </c>
      <c r="F5" s="69">
        <v>39577</v>
      </c>
      <c r="G5" s="69">
        <v>49534</v>
      </c>
      <c r="H5" s="69">
        <v>65677</v>
      </c>
      <c r="I5" s="69">
        <v>80842</v>
      </c>
      <c r="J5" s="69">
        <v>95539</v>
      </c>
      <c r="K5" s="69">
        <v>112650</v>
      </c>
      <c r="L5" s="69">
        <v>138319</v>
      </c>
      <c r="M5" s="69">
        <v>165781</v>
      </c>
      <c r="N5" s="69">
        <v>192252</v>
      </c>
      <c r="O5" s="69">
        <v>202775</v>
      </c>
      <c r="P5" s="69">
        <v>206807</v>
      </c>
      <c r="Q5" s="69">
        <v>225594</v>
      </c>
    </row>
    <row r="6" spans="1:17">
      <c r="A6" s="57" t="s">
        <v>16</v>
      </c>
      <c r="B6" s="69">
        <v>120621</v>
      </c>
      <c r="C6" s="69">
        <v>135819</v>
      </c>
      <c r="D6" s="69">
        <v>160419</v>
      </c>
      <c r="E6" s="69">
        <v>186775</v>
      </c>
      <c r="F6" s="69">
        <v>201297</v>
      </c>
      <c r="G6" s="69">
        <v>212067</v>
      </c>
      <c r="H6" s="69">
        <v>244782</v>
      </c>
      <c r="I6" s="69">
        <v>271719</v>
      </c>
      <c r="J6" s="69">
        <v>315125</v>
      </c>
      <c r="K6" s="69">
        <v>329559</v>
      </c>
      <c r="L6" s="69">
        <v>289497</v>
      </c>
      <c r="M6" s="69">
        <v>272064</v>
      </c>
      <c r="N6" s="69">
        <v>280808</v>
      </c>
      <c r="O6" s="69">
        <v>257541</v>
      </c>
      <c r="P6" s="69">
        <v>330710</v>
      </c>
      <c r="Q6" s="69">
        <v>294287</v>
      </c>
    </row>
    <row r="7" spans="1:17">
      <c r="A7" s="57" t="s">
        <v>18</v>
      </c>
      <c r="B7" s="70" t="s">
        <v>72</v>
      </c>
      <c r="C7" s="70" t="s">
        <v>73</v>
      </c>
      <c r="D7" s="70" t="s">
        <v>73</v>
      </c>
      <c r="E7" s="70" t="s">
        <v>72</v>
      </c>
      <c r="F7" s="70" t="s">
        <v>72</v>
      </c>
      <c r="G7" s="70" t="s">
        <v>74</v>
      </c>
      <c r="H7" s="70" t="s">
        <v>74</v>
      </c>
      <c r="I7" s="70" t="s">
        <v>74</v>
      </c>
      <c r="J7" s="70" t="s">
        <v>74</v>
      </c>
      <c r="K7" s="70" t="s">
        <v>74</v>
      </c>
      <c r="L7" s="70" t="s">
        <v>73</v>
      </c>
      <c r="M7" s="70">
        <v>12021</v>
      </c>
      <c r="N7" s="70">
        <v>17715</v>
      </c>
      <c r="O7" s="70">
        <v>23132</v>
      </c>
      <c r="P7" s="70">
        <v>27579</v>
      </c>
      <c r="Q7" s="70">
        <v>38817</v>
      </c>
    </row>
    <row r="8" spans="1:17">
      <c r="A8" s="57" t="s">
        <v>2</v>
      </c>
      <c r="B8" s="69">
        <v>1437933</v>
      </c>
      <c r="C8" s="69">
        <v>1466597</v>
      </c>
      <c r="D8" s="69">
        <v>1705122</v>
      </c>
      <c r="E8" s="69">
        <v>1799425</v>
      </c>
      <c r="F8" s="69">
        <v>1898135</v>
      </c>
      <c r="G8" s="69">
        <v>2134640</v>
      </c>
      <c r="H8" s="69">
        <v>2136185</v>
      </c>
      <c r="I8" s="69">
        <v>2448700</v>
      </c>
      <c r="J8" s="69">
        <v>2166943</v>
      </c>
      <c r="K8" s="69">
        <v>2007664</v>
      </c>
      <c r="L8" s="69">
        <v>1962216</v>
      </c>
      <c r="M8" s="69">
        <v>1908144</v>
      </c>
      <c r="N8" s="69">
        <v>1881909</v>
      </c>
      <c r="O8" s="69">
        <v>1824261</v>
      </c>
      <c r="P8" s="69">
        <v>1760092</v>
      </c>
      <c r="Q8" s="69">
        <v>1773128</v>
      </c>
    </row>
    <row r="9" spans="1:17">
      <c r="A9" s="57" t="s">
        <v>55</v>
      </c>
      <c r="B9" s="69">
        <v>114986</v>
      </c>
      <c r="C9" s="69">
        <v>138177</v>
      </c>
      <c r="D9" s="69">
        <v>156807</v>
      </c>
      <c r="E9" s="69">
        <v>170368</v>
      </c>
      <c r="F9" s="69">
        <v>185615</v>
      </c>
      <c r="G9" s="69">
        <v>207753</v>
      </c>
      <c r="H9" s="69">
        <v>213429</v>
      </c>
      <c r="I9" s="69">
        <v>205467</v>
      </c>
      <c r="J9" s="69">
        <v>227652</v>
      </c>
      <c r="K9" s="69">
        <v>262407</v>
      </c>
      <c r="L9" s="69">
        <v>265523</v>
      </c>
      <c r="M9" s="69" t="s">
        <v>70</v>
      </c>
      <c r="N9" s="69" t="s">
        <v>70</v>
      </c>
      <c r="O9" s="69" t="s">
        <v>70</v>
      </c>
      <c r="P9" s="69" t="s">
        <v>70</v>
      </c>
      <c r="Q9" s="69"/>
    </row>
    <row r="10" spans="1:17">
      <c r="A10" s="57" t="s">
        <v>3</v>
      </c>
      <c r="B10" s="69">
        <v>412712</v>
      </c>
      <c r="C10" s="69">
        <v>444566</v>
      </c>
      <c r="D10" s="69">
        <v>541618</v>
      </c>
      <c r="E10" s="69">
        <v>756838</v>
      </c>
      <c r="F10" s="69">
        <v>859939</v>
      </c>
      <c r="G10" s="69">
        <v>898210</v>
      </c>
      <c r="H10" s="69">
        <v>872338</v>
      </c>
      <c r="I10" s="69">
        <v>681212</v>
      </c>
      <c r="J10" s="69">
        <v>862824</v>
      </c>
      <c r="K10" s="69">
        <v>844774</v>
      </c>
      <c r="L10" s="69">
        <v>785238</v>
      </c>
      <c r="M10" s="69">
        <v>772374</v>
      </c>
      <c r="N10" s="69">
        <v>821790</v>
      </c>
      <c r="O10" s="69">
        <v>831332</v>
      </c>
      <c r="P10" s="69">
        <v>870325</v>
      </c>
      <c r="Q10" s="69">
        <v>829089</v>
      </c>
    </row>
    <row r="11" spans="1:17" ht="12.75" customHeight="1">
      <c r="A11" s="59" t="s">
        <v>4</v>
      </c>
      <c r="B11" s="69">
        <v>1498173</v>
      </c>
      <c r="C11" s="69">
        <v>1758876</v>
      </c>
      <c r="D11" s="69">
        <v>1498351</v>
      </c>
      <c r="E11" s="69">
        <v>1471719</v>
      </c>
      <c r="F11" s="69">
        <v>1510071</v>
      </c>
      <c r="G11" s="69">
        <v>1756809</v>
      </c>
      <c r="H11" s="69">
        <v>1893370</v>
      </c>
      <c r="I11" s="69">
        <v>1994861</v>
      </c>
      <c r="J11" s="69">
        <v>2201324</v>
      </c>
      <c r="K11" s="69">
        <v>2192732</v>
      </c>
      <c r="L11" s="69">
        <v>1580820</v>
      </c>
      <c r="M11" s="69">
        <v>1277531</v>
      </c>
      <c r="N11" s="69">
        <v>988239</v>
      </c>
      <c r="O11" s="69">
        <v>1065884</v>
      </c>
      <c r="P11" s="69">
        <v>1158202</v>
      </c>
      <c r="Q11" s="69">
        <v>2155451</v>
      </c>
    </row>
    <row r="12" spans="1:17">
      <c r="A12" s="57" t="s">
        <v>13</v>
      </c>
      <c r="B12" s="69" t="s">
        <v>71</v>
      </c>
      <c r="C12" s="69" t="s">
        <v>70</v>
      </c>
      <c r="D12" s="69" t="s">
        <v>70</v>
      </c>
      <c r="E12" s="69">
        <v>11922</v>
      </c>
      <c r="F12" s="69">
        <v>17456</v>
      </c>
      <c r="G12" s="69">
        <v>25263</v>
      </c>
      <c r="H12" s="69">
        <v>39148</v>
      </c>
      <c r="I12" s="69">
        <v>52247</v>
      </c>
      <c r="J12" s="69">
        <v>64712</v>
      </c>
      <c r="K12" s="69">
        <v>74392</v>
      </c>
      <c r="L12" s="69">
        <v>73033</v>
      </c>
      <c r="M12" s="69">
        <v>81796</v>
      </c>
      <c r="N12" s="69">
        <v>95011</v>
      </c>
      <c r="O12" s="69">
        <v>85844</v>
      </c>
      <c r="P12" s="69">
        <v>74726</v>
      </c>
      <c r="Q12" s="69">
        <v>83418</v>
      </c>
    </row>
    <row r="13" spans="1:17">
      <c r="A13" s="57" t="s">
        <v>17</v>
      </c>
      <c r="B13" s="70">
        <v>30853</v>
      </c>
      <c r="C13" s="70">
        <v>29469</v>
      </c>
      <c r="D13" s="70">
        <v>30538</v>
      </c>
      <c r="E13" s="70">
        <v>30424</v>
      </c>
      <c r="F13" s="70">
        <v>36042</v>
      </c>
      <c r="G13" s="70">
        <v>42936</v>
      </c>
      <c r="H13" s="70">
        <v>54355</v>
      </c>
      <c r="I13" s="70">
        <v>65521</v>
      </c>
      <c r="J13" s="70">
        <v>64904</v>
      </c>
      <c r="K13" s="70">
        <v>66256</v>
      </c>
      <c r="L13" s="70">
        <v>63137</v>
      </c>
      <c r="M13" s="70">
        <v>63191</v>
      </c>
      <c r="N13" s="70">
        <v>61048</v>
      </c>
      <c r="O13" s="70">
        <v>67161</v>
      </c>
      <c r="P13" s="70">
        <v>83349</v>
      </c>
      <c r="Q13" s="70">
        <v>89953</v>
      </c>
    </row>
    <row r="14" spans="1:17">
      <c r="A14" s="57" t="s">
        <v>11</v>
      </c>
      <c r="B14" s="69" t="s">
        <v>71</v>
      </c>
      <c r="C14" s="69" t="s">
        <v>70</v>
      </c>
      <c r="D14" s="69" t="s">
        <v>70</v>
      </c>
      <c r="E14" s="69" t="s">
        <v>71</v>
      </c>
      <c r="F14" s="69" t="s">
        <v>71</v>
      </c>
      <c r="G14" s="69">
        <v>6606</v>
      </c>
      <c r="H14" s="69">
        <v>24064</v>
      </c>
      <c r="I14" s="69">
        <v>52291</v>
      </c>
      <c r="J14" s="69">
        <v>85595</v>
      </c>
      <c r="K14" s="69">
        <v>108635</v>
      </c>
      <c r="L14" s="69">
        <v>137947</v>
      </c>
      <c r="M14" s="69">
        <v>203097</v>
      </c>
      <c r="N14" s="69">
        <v>261589</v>
      </c>
      <c r="O14" s="69">
        <v>279552</v>
      </c>
      <c r="P14" s="69">
        <v>319757</v>
      </c>
      <c r="Q14" s="69">
        <v>367913</v>
      </c>
    </row>
    <row r="15" spans="1:17">
      <c r="A15" s="59" t="s">
        <v>5</v>
      </c>
      <c r="B15" s="69">
        <v>989030</v>
      </c>
      <c r="C15" s="69">
        <v>979891</v>
      </c>
      <c r="D15" s="69">
        <v>982361</v>
      </c>
      <c r="E15" s="69">
        <v>1041743</v>
      </c>
      <c r="F15" s="69">
        <v>1107936</v>
      </c>
      <c r="G15" s="69">
        <v>1135202</v>
      </c>
      <c r="H15" s="69">
        <v>1210431</v>
      </c>
      <c r="I15" s="69">
        <v>1193161</v>
      </c>
      <c r="J15" s="69">
        <v>1263930</v>
      </c>
      <c r="K15" s="69">
        <v>1274620</v>
      </c>
      <c r="L15" s="69">
        <v>1225348</v>
      </c>
      <c r="M15" s="69">
        <v>882703</v>
      </c>
      <c r="N15" s="69">
        <v>825584</v>
      </c>
      <c r="O15" s="69">
        <v>792441</v>
      </c>
      <c r="P15" s="69">
        <v>917254</v>
      </c>
      <c r="Q15" s="69"/>
    </row>
    <row r="16" spans="1:17">
      <c r="A16" s="57" t="s">
        <v>10</v>
      </c>
      <c r="B16" s="69">
        <v>281576</v>
      </c>
      <c r="C16" s="69">
        <v>313705</v>
      </c>
      <c r="D16" s="69">
        <v>351877</v>
      </c>
      <c r="E16" s="69">
        <v>379519</v>
      </c>
      <c r="F16" s="69">
        <v>434638</v>
      </c>
      <c r="G16" s="69">
        <v>460093</v>
      </c>
      <c r="H16" s="69">
        <v>525748</v>
      </c>
      <c r="I16" s="69">
        <v>581494</v>
      </c>
      <c r="J16" s="69">
        <v>720928</v>
      </c>
      <c r="K16" s="69">
        <v>816105</v>
      </c>
      <c r="L16" s="69">
        <v>944913</v>
      </c>
      <c r="M16" s="69">
        <v>1122414</v>
      </c>
      <c r="N16" s="69">
        <v>1156777</v>
      </c>
      <c r="O16" s="69">
        <v>1237368</v>
      </c>
      <c r="P16" s="69">
        <v>1276061</v>
      </c>
      <c r="Q16" s="69">
        <v>1396159</v>
      </c>
    </row>
    <row r="17" spans="1:17">
      <c r="A17" s="57" t="s">
        <v>6</v>
      </c>
      <c r="B17" s="69">
        <v>1361295</v>
      </c>
      <c r="C17" s="69">
        <v>1506425</v>
      </c>
      <c r="D17" s="69">
        <v>1698275</v>
      </c>
      <c r="E17" s="69">
        <v>1805319</v>
      </c>
      <c r="F17" s="69">
        <v>1854145</v>
      </c>
      <c r="G17" s="69">
        <v>2059896</v>
      </c>
      <c r="H17" s="69">
        <v>2355641</v>
      </c>
      <c r="I17" s="69">
        <v>2307093</v>
      </c>
      <c r="J17" s="69">
        <v>1547333</v>
      </c>
      <c r="K17" s="69">
        <v>1381603</v>
      </c>
      <c r="L17" s="69">
        <v>1103823</v>
      </c>
      <c r="M17" s="69">
        <v>1114533</v>
      </c>
      <c r="N17" s="69">
        <v>1131894</v>
      </c>
      <c r="O17" s="69">
        <v>1186681</v>
      </c>
      <c r="P17" s="69">
        <v>1135638</v>
      </c>
      <c r="Q17" s="69">
        <v>1073356</v>
      </c>
    </row>
    <row r="18" spans="1:17">
      <c r="A18" s="57" t="s">
        <v>7</v>
      </c>
      <c r="B18" s="69">
        <v>897217</v>
      </c>
      <c r="C18" s="69">
        <v>978377</v>
      </c>
      <c r="D18" s="69">
        <v>1057455</v>
      </c>
      <c r="E18" s="69">
        <v>968691</v>
      </c>
      <c r="F18" s="69">
        <v>1103765</v>
      </c>
      <c r="G18" s="69">
        <v>1168528</v>
      </c>
      <c r="H18" s="69">
        <v>1295839</v>
      </c>
      <c r="I18" s="69">
        <v>1133931</v>
      </c>
      <c r="J18" s="69">
        <v>839033</v>
      </c>
      <c r="K18" s="69">
        <v>723995</v>
      </c>
      <c r="L18" s="69">
        <v>486641</v>
      </c>
      <c r="M18" s="69">
        <v>680600</v>
      </c>
      <c r="N18" s="69">
        <v>694330</v>
      </c>
      <c r="O18" s="69">
        <v>734357</v>
      </c>
      <c r="P18" s="69">
        <v>689354</v>
      </c>
      <c r="Q18" s="69">
        <v>666724</v>
      </c>
    </row>
    <row r="19" spans="1:17">
      <c r="A19" s="57" t="s">
        <v>14</v>
      </c>
      <c r="B19" s="70" t="s">
        <v>72</v>
      </c>
      <c r="C19" s="70" t="s">
        <v>73</v>
      </c>
      <c r="D19" s="70" t="s">
        <v>73</v>
      </c>
      <c r="E19" s="70" t="s">
        <v>72</v>
      </c>
      <c r="F19" s="70" t="s">
        <v>72</v>
      </c>
      <c r="G19" s="70" t="s">
        <v>74</v>
      </c>
      <c r="H19" s="70" t="s">
        <v>74</v>
      </c>
      <c r="I19" s="70" t="s">
        <v>74</v>
      </c>
      <c r="J19" s="70" t="s">
        <v>74</v>
      </c>
      <c r="K19" s="70" t="s">
        <v>74</v>
      </c>
      <c r="L19" s="70" t="s">
        <v>73</v>
      </c>
      <c r="M19" s="70" t="s">
        <v>73</v>
      </c>
      <c r="N19" s="70" t="s">
        <v>73</v>
      </c>
      <c r="O19" s="70" t="s">
        <v>73</v>
      </c>
      <c r="P19" s="70">
        <v>34967</v>
      </c>
      <c r="Q19" s="70">
        <v>43744</v>
      </c>
    </row>
    <row r="20" spans="1:17">
      <c r="A20" s="2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>
      <c r="A21" s="77" t="s">
        <v>75</v>
      </c>
      <c r="B21" s="77"/>
      <c r="C21" s="77"/>
      <c r="D21" s="44"/>
      <c r="E21" s="44"/>
      <c r="F21" s="44"/>
      <c r="G21" s="44"/>
    </row>
  </sheetData>
  <mergeCells count="2">
    <mergeCell ref="A1:C1"/>
    <mergeCell ref="A21:C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selection activeCell="K24" sqref="K24"/>
    </sheetView>
  </sheetViews>
  <sheetFormatPr defaultRowHeight="15"/>
  <cols>
    <col min="1" max="1" width="16" bestFit="1" customWidth="1"/>
  </cols>
  <sheetData>
    <row r="1" spans="1:18" ht="18">
      <c r="A1" s="73" t="s">
        <v>76</v>
      </c>
      <c r="B1" s="73"/>
      <c r="C1" s="73"/>
      <c r="D1" s="73"/>
      <c r="E1" s="73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>
      <c r="A2" s="22" t="s">
        <v>77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>
      <c r="A3" s="24"/>
      <c r="B3" s="23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>
      <c r="A4" s="57" t="s">
        <v>86</v>
      </c>
      <c r="B4" s="62">
        <v>1995</v>
      </c>
      <c r="C4" s="62">
        <v>1996</v>
      </c>
      <c r="D4" s="62">
        <v>1997</v>
      </c>
      <c r="E4" s="62">
        <v>1998</v>
      </c>
      <c r="F4" s="62">
        <v>1999</v>
      </c>
      <c r="G4" s="62">
        <v>2000</v>
      </c>
      <c r="H4" s="62">
        <v>2001</v>
      </c>
      <c r="I4" s="62">
        <v>2002</v>
      </c>
      <c r="J4" s="62">
        <v>2003</v>
      </c>
      <c r="K4" s="62">
        <v>2004</v>
      </c>
      <c r="L4" s="62">
        <v>2005</v>
      </c>
      <c r="M4" s="62">
        <v>2006</v>
      </c>
      <c r="N4" s="62">
        <v>2007</v>
      </c>
      <c r="O4" s="62">
        <v>2008</v>
      </c>
      <c r="P4" s="62">
        <v>2009</v>
      </c>
      <c r="Q4" s="62">
        <v>2010</v>
      </c>
      <c r="R4" s="62">
        <v>2011</v>
      </c>
    </row>
    <row r="5" spans="1:18">
      <c r="A5" s="57" t="s">
        <v>12</v>
      </c>
      <c r="B5" s="71" t="s">
        <v>78</v>
      </c>
      <c r="C5" s="71" t="s">
        <v>78</v>
      </c>
      <c r="D5" s="71" t="s">
        <v>78</v>
      </c>
      <c r="E5" s="71">
        <v>12</v>
      </c>
      <c r="F5" s="71">
        <v>10.6</v>
      </c>
      <c r="G5" s="71">
        <v>18.600000000000001</v>
      </c>
      <c r="H5" s="71">
        <v>16.8</v>
      </c>
      <c r="I5" s="71">
        <v>16</v>
      </c>
      <c r="J5" s="71">
        <v>15.3</v>
      </c>
      <c r="K5" s="71">
        <v>16.3</v>
      </c>
      <c r="L5" s="71">
        <v>24.7</v>
      </c>
      <c r="M5" s="71">
        <v>30.7</v>
      </c>
      <c r="N5" s="71">
        <v>31.5</v>
      </c>
      <c r="O5" s="71">
        <v>45.8</v>
      </c>
      <c r="P5" s="71">
        <v>26.2</v>
      </c>
      <c r="Q5" s="71">
        <v>33.1</v>
      </c>
      <c r="R5" s="71">
        <v>46.7</v>
      </c>
    </row>
    <row r="6" spans="1:18">
      <c r="A6" s="57" t="s">
        <v>16</v>
      </c>
      <c r="B6" s="71">
        <v>13.8</v>
      </c>
      <c r="C6" s="71">
        <v>15</v>
      </c>
      <c r="D6" s="71">
        <v>14.3</v>
      </c>
      <c r="E6" s="71">
        <v>10.6</v>
      </c>
      <c r="F6" s="71">
        <v>13.1</v>
      </c>
      <c r="G6" s="71">
        <v>20.9</v>
      </c>
      <c r="H6" s="71">
        <v>17.5</v>
      </c>
      <c r="I6" s="71">
        <v>16</v>
      </c>
      <c r="J6" s="71">
        <v>18.100000000000001</v>
      </c>
      <c r="K6" s="71">
        <v>26.6</v>
      </c>
      <c r="L6" s="71">
        <v>34.799999999999997</v>
      </c>
      <c r="M6" s="71">
        <v>41.9</v>
      </c>
      <c r="N6" s="71">
        <v>44.4</v>
      </c>
      <c r="O6" s="71">
        <v>62.6</v>
      </c>
      <c r="P6" s="71">
        <v>34.799999999999997</v>
      </c>
      <c r="Q6" s="71">
        <v>44</v>
      </c>
      <c r="R6" s="71">
        <v>60.4</v>
      </c>
    </row>
    <row r="7" spans="1:18">
      <c r="A7" s="57" t="s">
        <v>18</v>
      </c>
      <c r="B7" s="71" t="s">
        <v>78</v>
      </c>
      <c r="C7" s="71" t="s">
        <v>78</v>
      </c>
      <c r="D7" s="71" t="s">
        <v>78</v>
      </c>
      <c r="E7" s="71" t="s">
        <v>78</v>
      </c>
      <c r="F7" s="71" t="s">
        <v>78</v>
      </c>
      <c r="G7" s="71" t="s">
        <v>78</v>
      </c>
      <c r="H7" s="71" t="s">
        <v>78</v>
      </c>
      <c r="I7" s="71" t="s">
        <v>78</v>
      </c>
      <c r="J7" s="71" t="s">
        <v>78</v>
      </c>
      <c r="K7" s="71" t="s">
        <v>78</v>
      </c>
      <c r="L7" s="71" t="s">
        <v>78</v>
      </c>
      <c r="M7" s="71">
        <v>46.5</v>
      </c>
      <c r="N7" s="71">
        <v>46.5</v>
      </c>
      <c r="O7" s="71">
        <v>53.5</v>
      </c>
      <c r="P7" s="71">
        <v>30.9</v>
      </c>
      <c r="Q7" s="71">
        <v>41.3</v>
      </c>
      <c r="R7" s="71">
        <v>53.7</v>
      </c>
    </row>
    <row r="8" spans="1:18">
      <c r="A8" s="57" t="s">
        <v>8</v>
      </c>
      <c r="B8" s="71">
        <v>10.3</v>
      </c>
      <c r="C8" s="71">
        <v>12.8</v>
      </c>
      <c r="D8" s="71">
        <v>13</v>
      </c>
      <c r="E8" s="71">
        <v>10.1</v>
      </c>
      <c r="F8" s="71">
        <v>12.4</v>
      </c>
      <c r="G8" s="71">
        <v>19.399999999999999</v>
      </c>
      <c r="H8" s="71">
        <v>17</v>
      </c>
      <c r="I8" s="71">
        <v>15.2</v>
      </c>
      <c r="J8" s="71">
        <v>18.5</v>
      </c>
      <c r="K8" s="71">
        <v>26.1</v>
      </c>
      <c r="L8" s="71">
        <v>34.799999999999997</v>
      </c>
      <c r="M8" s="71" t="s">
        <v>78</v>
      </c>
      <c r="N8" s="71" t="s">
        <v>78</v>
      </c>
      <c r="O8" s="71" t="s">
        <v>78</v>
      </c>
      <c r="P8" s="71" t="s">
        <v>78</v>
      </c>
      <c r="Q8" s="71" t="s">
        <v>78</v>
      </c>
      <c r="R8" s="71" t="s">
        <v>78</v>
      </c>
    </row>
    <row r="9" spans="1:18">
      <c r="A9" s="57" t="s">
        <v>2</v>
      </c>
      <c r="B9" s="71">
        <v>18.600000000000001</v>
      </c>
      <c r="C9" s="71">
        <v>21.8</v>
      </c>
      <c r="D9" s="71">
        <v>21.2</v>
      </c>
      <c r="E9" s="71">
        <v>17.399999999999999</v>
      </c>
      <c r="F9" s="71">
        <v>17.7</v>
      </c>
      <c r="G9" s="71">
        <v>25.5</v>
      </c>
      <c r="H9" s="71">
        <v>28.7</v>
      </c>
      <c r="I9" s="71">
        <v>23.8</v>
      </c>
      <c r="J9" s="71">
        <v>27.2</v>
      </c>
      <c r="K9" s="71">
        <v>37.9</v>
      </c>
      <c r="L9" s="71">
        <v>50.5</v>
      </c>
      <c r="M9" s="71">
        <v>56.9</v>
      </c>
      <c r="N9" s="71">
        <v>59.2</v>
      </c>
      <c r="O9" s="71">
        <v>85.8</v>
      </c>
      <c r="P9" s="71">
        <v>56.6</v>
      </c>
      <c r="Q9" s="71">
        <v>64.599999999999994</v>
      </c>
      <c r="R9" s="71">
        <v>83</v>
      </c>
    </row>
    <row r="10" spans="1:18">
      <c r="A10" s="57" t="s">
        <v>3</v>
      </c>
      <c r="B10" s="71">
        <v>16.100000000000001</v>
      </c>
      <c r="C10" s="71">
        <v>17.899999999999999</v>
      </c>
      <c r="D10" s="71">
        <v>19.5</v>
      </c>
      <c r="E10" s="71">
        <v>15.7</v>
      </c>
      <c r="F10" s="71">
        <v>16</v>
      </c>
      <c r="G10" s="71">
        <v>28.4</v>
      </c>
      <c r="H10" s="71">
        <v>25</v>
      </c>
      <c r="I10" s="71">
        <v>21.8</v>
      </c>
      <c r="J10" s="71">
        <v>27</v>
      </c>
      <c r="K10" s="71">
        <v>36.1</v>
      </c>
      <c r="L10" s="71">
        <v>53.3</v>
      </c>
      <c r="M10" s="71">
        <v>60.9</v>
      </c>
      <c r="N10" s="71">
        <v>64.599999999999994</v>
      </c>
      <c r="O10" s="71">
        <v>99.7</v>
      </c>
      <c r="P10" s="71">
        <v>59.5</v>
      </c>
      <c r="Q10" s="71">
        <v>68.099999999999994</v>
      </c>
      <c r="R10" s="71">
        <v>91.1</v>
      </c>
    </row>
    <row r="11" spans="1:18">
      <c r="A11" s="59" t="s">
        <v>4</v>
      </c>
      <c r="B11" s="71">
        <v>15.7</v>
      </c>
      <c r="C11" s="71">
        <v>16.899999999999999</v>
      </c>
      <c r="D11" s="71">
        <v>16.100000000000001</v>
      </c>
      <c r="E11" s="71">
        <v>13.4</v>
      </c>
      <c r="F11" s="71">
        <v>13.1</v>
      </c>
      <c r="G11" s="71">
        <v>16.8</v>
      </c>
      <c r="H11" s="71">
        <v>18</v>
      </c>
      <c r="I11" s="71">
        <v>16.100000000000001</v>
      </c>
      <c r="J11" s="71">
        <v>19</v>
      </c>
      <c r="K11" s="71">
        <v>27.8</v>
      </c>
      <c r="L11" s="71">
        <v>42.4</v>
      </c>
      <c r="M11" s="71">
        <v>54.7</v>
      </c>
      <c r="N11" s="71">
        <v>60.8</v>
      </c>
      <c r="O11" s="71">
        <v>88.2</v>
      </c>
      <c r="P11" s="71">
        <v>68.900000000000006</v>
      </c>
      <c r="Q11" s="71">
        <v>68.2</v>
      </c>
      <c r="R11" s="71">
        <v>85.3</v>
      </c>
    </row>
    <row r="12" spans="1:18">
      <c r="A12" s="57" t="s">
        <v>13</v>
      </c>
      <c r="B12" s="71" t="s">
        <v>78</v>
      </c>
      <c r="C12" s="71" t="s">
        <v>78</v>
      </c>
      <c r="D12" s="71" t="s">
        <v>78</v>
      </c>
      <c r="E12" s="71">
        <v>14.7</v>
      </c>
      <c r="F12" s="71">
        <v>13.2</v>
      </c>
      <c r="G12" s="71">
        <v>20.100000000000001</v>
      </c>
      <c r="H12" s="71">
        <v>18.2</v>
      </c>
      <c r="I12" s="71">
        <v>17.100000000000001</v>
      </c>
      <c r="J12" s="71">
        <v>17.3</v>
      </c>
      <c r="K12" s="71">
        <v>24.7</v>
      </c>
      <c r="L12" s="71">
        <v>34</v>
      </c>
      <c r="M12" s="71">
        <v>36.1</v>
      </c>
      <c r="N12" s="71">
        <v>39.299999999999997</v>
      </c>
      <c r="O12" s="71">
        <v>53.3</v>
      </c>
      <c r="P12" s="71">
        <v>27.7</v>
      </c>
      <c r="Q12" s="71">
        <v>35.700000000000003</v>
      </c>
      <c r="R12" s="71">
        <v>53.8</v>
      </c>
    </row>
    <row r="13" spans="1:18">
      <c r="A13" s="57" t="s">
        <v>17</v>
      </c>
      <c r="B13" s="71">
        <v>10.7</v>
      </c>
      <c r="C13" s="71">
        <v>12.8</v>
      </c>
      <c r="D13" s="71">
        <v>13.5</v>
      </c>
      <c r="E13" s="71">
        <v>11.2</v>
      </c>
      <c r="F13" s="71">
        <v>12</v>
      </c>
      <c r="G13" s="71">
        <v>18.399999999999999</v>
      </c>
      <c r="H13" s="71">
        <v>17.8</v>
      </c>
      <c r="I13" s="71">
        <v>14.5</v>
      </c>
      <c r="J13" s="71">
        <v>15.4</v>
      </c>
      <c r="K13" s="71">
        <v>22.4</v>
      </c>
      <c r="L13" s="71">
        <v>32.6</v>
      </c>
      <c r="M13" s="71">
        <v>37.200000000000003</v>
      </c>
      <c r="N13" s="71">
        <v>39.299999999999997</v>
      </c>
      <c r="O13" s="71">
        <v>52.1</v>
      </c>
      <c r="P13" s="71">
        <v>27.9</v>
      </c>
      <c r="Q13" s="71">
        <v>36.700000000000003</v>
      </c>
      <c r="R13" s="71">
        <v>57.3</v>
      </c>
    </row>
    <row r="14" spans="1:18">
      <c r="A14" s="57" t="s">
        <v>11</v>
      </c>
      <c r="B14" s="71" t="s">
        <v>78</v>
      </c>
      <c r="C14" s="71" t="s">
        <v>78</v>
      </c>
      <c r="D14" s="71" t="s">
        <v>78</v>
      </c>
      <c r="E14" s="71" t="s">
        <v>78</v>
      </c>
      <c r="F14" s="71" t="s">
        <v>78</v>
      </c>
      <c r="G14" s="71">
        <v>15.6</v>
      </c>
      <c r="H14" s="71">
        <v>13.5</v>
      </c>
      <c r="I14" s="71">
        <v>13.4</v>
      </c>
      <c r="J14" s="71">
        <v>16.8</v>
      </c>
      <c r="K14" s="71">
        <v>21.7</v>
      </c>
      <c r="L14" s="71">
        <v>33.200000000000003</v>
      </c>
      <c r="M14" s="71">
        <v>40.6</v>
      </c>
      <c r="N14" s="71">
        <v>43.6</v>
      </c>
      <c r="O14" s="71">
        <v>61.9</v>
      </c>
      <c r="P14" s="71">
        <v>40.700000000000003</v>
      </c>
      <c r="Q14" s="71">
        <v>44.4</v>
      </c>
      <c r="R14" s="71">
        <v>61.2</v>
      </c>
    </row>
    <row r="15" spans="1:18">
      <c r="A15" s="59" t="s">
        <v>5</v>
      </c>
      <c r="B15" s="71">
        <v>20.8</v>
      </c>
      <c r="C15" s="71">
        <v>24.8</v>
      </c>
      <c r="D15" s="71">
        <v>23.7</v>
      </c>
      <c r="E15" s="71">
        <v>19.899999999999999</v>
      </c>
      <c r="F15" s="71">
        <v>20</v>
      </c>
      <c r="G15" s="71">
        <v>30.9</v>
      </c>
      <c r="H15" s="71">
        <v>30.8</v>
      </c>
      <c r="I15" s="71">
        <v>25.4</v>
      </c>
      <c r="J15" s="71">
        <v>27.3</v>
      </c>
      <c r="K15" s="71">
        <v>37.6</v>
      </c>
      <c r="L15" s="71">
        <v>52.2</v>
      </c>
      <c r="M15" s="71">
        <v>58.8</v>
      </c>
      <c r="N15" s="71">
        <v>59.1</v>
      </c>
      <c r="O15" s="71">
        <v>105.2</v>
      </c>
      <c r="P15" s="71">
        <v>58</v>
      </c>
      <c r="Q15" s="71" t="s">
        <v>78</v>
      </c>
      <c r="R15" s="71" t="s">
        <v>78</v>
      </c>
    </row>
    <row r="16" spans="1:18">
      <c r="A16" s="57" t="s">
        <v>10</v>
      </c>
      <c r="B16" s="71">
        <v>7.3</v>
      </c>
      <c r="C16" s="71">
        <v>8.6999999999999993</v>
      </c>
      <c r="D16" s="71">
        <v>9.5</v>
      </c>
      <c r="E16" s="71">
        <v>6.5</v>
      </c>
      <c r="F16" s="71">
        <v>7.5</v>
      </c>
      <c r="G16" s="71">
        <v>11.4</v>
      </c>
      <c r="H16" s="71">
        <v>11.5</v>
      </c>
      <c r="I16" s="71">
        <v>11.6</v>
      </c>
      <c r="J16" s="71">
        <v>12.3</v>
      </c>
      <c r="K16" s="71">
        <v>13.6</v>
      </c>
      <c r="L16" s="71">
        <v>16.600000000000001</v>
      </c>
      <c r="M16" s="71">
        <v>22.1</v>
      </c>
      <c r="N16" s="71">
        <v>24.8</v>
      </c>
      <c r="O16" s="71">
        <v>34.5</v>
      </c>
      <c r="P16" s="71">
        <v>28.5</v>
      </c>
      <c r="Q16" s="71">
        <v>32.5</v>
      </c>
      <c r="R16" s="71">
        <v>42.1</v>
      </c>
    </row>
    <row r="17" spans="1:18">
      <c r="A17" s="57" t="s">
        <v>6</v>
      </c>
      <c r="B17" s="71">
        <v>20</v>
      </c>
      <c r="C17" s="71">
        <v>23.3</v>
      </c>
      <c r="D17" s="71">
        <v>22.5</v>
      </c>
      <c r="E17" s="71">
        <v>18.7</v>
      </c>
      <c r="F17" s="71">
        <v>18.399999999999999</v>
      </c>
      <c r="G17" s="71">
        <v>27.6</v>
      </c>
      <c r="H17" s="71">
        <v>31</v>
      </c>
      <c r="I17" s="71">
        <v>26.2</v>
      </c>
      <c r="J17" s="71">
        <v>29.3</v>
      </c>
      <c r="K17" s="71">
        <v>39.200000000000003</v>
      </c>
      <c r="L17" s="71">
        <v>57.7</v>
      </c>
      <c r="M17" s="71">
        <v>66.8</v>
      </c>
      <c r="N17" s="71">
        <v>70.5</v>
      </c>
      <c r="O17" s="71">
        <v>98.6</v>
      </c>
      <c r="P17" s="71">
        <v>58.2</v>
      </c>
      <c r="Q17" s="71">
        <v>81.7</v>
      </c>
      <c r="R17" s="71">
        <v>107</v>
      </c>
    </row>
    <row r="18" spans="1:18">
      <c r="A18" s="57" t="s">
        <v>7</v>
      </c>
      <c r="B18" s="71">
        <v>10.6</v>
      </c>
      <c r="C18" s="71">
        <v>12.5</v>
      </c>
      <c r="D18" s="71">
        <v>11.8</v>
      </c>
      <c r="E18" s="71">
        <v>8.8000000000000007</v>
      </c>
      <c r="F18" s="71">
        <v>10.7</v>
      </c>
      <c r="G18" s="71">
        <v>18.7</v>
      </c>
      <c r="H18" s="71">
        <v>17.2</v>
      </c>
      <c r="I18" s="71">
        <v>14.2</v>
      </c>
      <c r="J18" s="71">
        <v>17.600000000000001</v>
      </c>
      <c r="K18" s="71">
        <v>22.6</v>
      </c>
      <c r="L18" s="71">
        <v>36</v>
      </c>
      <c r="M18" s="71">
        <v>42.1</v>
      </c>
      <c r="N18" s="71">
        <v>44</v>
      </c>
      <c r="O18" s="71">
        <v>64.2</v>
      </c>
      <c r="P18" s="71">
        <v>35</v>
      </c>
      <c r="Q18" s="71">
        <v>44.9</v>
      </c>
      <c r="R18" s="71">
        <v>62.6</v>
      </c>
    </row>
    <row r="19" spans="1:18">
      <c r="A19" s="57" t="s">
        <v>14</v>
      </c>
      <c r="B19" s="71" t="s">
        <v>78</v>
      </c>
      <c r="C19" s="71" t="s">
        <v>78</v>
      </c>
      <c r="D19" s="71" t="s">
        <v>78</v>
      </c>
      <c r="E19" s="71" t="s">
        <v>78</v>
      </c>
      <c r="F19" s="71" t="s">
        <v>78</v>
      </c>
      <c r="G19" s="71" t="s">
        <v>78</v>
      </c>
      <c r="H19" s="71" t="s">
        <v>78</v>
      </c>
      <c r="I19" s="71" t="s">
        <v>78</v>
      </c>
      <c r="J19" s="71" t="s">
        <v>78</v>
      </c>
      <c r="K19" s="71" t="s">
        <v>78</v>
      </c>
      <c r="L19" s="71" t="s">
        <v>78</v>
      </c>
      <c r="M19" s="71" t="s">
        <v>78</v>
      </c>
      <c r="N19" s="71" t="s">
        <v>78</v>
      </c>
      <c r="O19" s="71" t="s">
        <v>78</v>
      </c>
      <c r="P19" s="71">
        <v>43.1</v>
      </c>
      <c r="Q19" s="71">
        <v>58.9</v>
      </c>
      <c r="R19" s="71">
        <v>78.099999999999994</v>
      </c>
    </row>
    <row r="20" spans="1:18">
      <c r="A20" s="57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>
      <c r="A21" s="77" t="s">
        <v>79</v>
      </c>
      <c r="B21" s="77"/>
      <c r="C21" s="77"/>
      <c r="D21" s="77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</sheetData>
  <mergeCells count="2">
    <mergeCell ref="A1:E1"/>
    <mergeCell ref="A21:D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>
      <selection activeCell="G3" sqref="G3"/>
    </sheetView>
  </sheetViews>
  <sheetFormatPr defaultRowHeight="15"/>
  <cols>
    <col min="1" max="1" width="16" bestFit="1" customWidth="1"/>
  </cols>
  <sheetData>
    <row r="1" spans="1:18" s="45" customFormat="1" ht="12.75">
      <c r="A1" s="79" t="s">
        <v>80</v>
      </c>
      <c r="B1" s="79"/>
      <c r="C1" s="79"/>
      <c r="D1" s="79"/>
      <c r="E1" s="79"/>
      <c r="F1" s="7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>
      <c r="A2" s="22" t="s">
        <v>81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>
      <c r="A3" s="24"/>
      <c r="B3" s="23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>
      <c r="A4" s="24"/>
      <c r="B4" s="26">
        <v>1995</v>
      </c>
      <c r="C4" s="26">
        <v>1996</v>
      </c>
      <c r="D4" s="26">
        <v>1997</v>
      </c>
      <c r="E4" s="26">
        <v>1998</v>
      </c>
      <c r="F4" s="26">
        <v>1999</v>
      </c>
      <c r="G4" s="26">
        <v>2000</v>
      </c>
      <c r="H4" s="26">
        <v>2001</v>
      </c>
      <c r="I4" s="26">
        <v>2002</v>
      </c>
      <c r="J4" s="26">
        <v>2003</v>
      </c>
      <c r="K4" s="26">
        <v>2004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</row>
    <row r="5" spans="1:18">
      <c r="A5" s="2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>
      <c r="A6" s="24" t="s">
        <v>2</v>
      </c>
      <c r="B6" s="46">
        <v>0.11</v>
      </c>
      <c r="C6" s="46">
        <v>0.13</v>
      </c>
      <c r="D6" s="46">
        <v>0.12</v>
      </c>
      <c r="E6" s="46">
        <v>0.1</v>
      </c>
      <c r="F6" s="46">
        <v>0.1</v>
      </c>
      <c r="G6" s="46">
        <v>0.13</v>
      </c>
      <c r="H6" s="46">
        <v>0.16</v>
      </c>
      <c r="I6" s="46">
        <v>0.16</v>
      </c>
      <c r="J6" s="46">
        <v>0.17</v>
      </c>
      <c r="K6" s="46">
        <v>0.23</v>
      </c>
      <c r="L6" s="46">
        <v>0.3</v>
      </c>
      <c r="M6" s="46">
        <v>0.31</v>
      </c>
      <c r="N6" s="46">
        <v>0.32</v>
      </c>
      <c r="O6" s="46">
        <v>0.44</v>
      </c>
      <c r="P6" s="46">
        <v>0.32</v>
      </c>
      <c r="Q6" s="46">
        <v>0.33</v>
      </c>
      <c r="R6" s="46">
        <v>0.4</v>
      </c>
    </row>
    <row r="7" spans="1:18">
      <c r="A7" s="24" t="s">
        <v>3</v>
      </c>
      <c r="B7" s="46">
        <v>0.13</v>
      </c>
      <c r="C7" s="46">
        <v>0.13</v>
      </c>
      <c r="D7" s="46">
        <v>0.13</v>
      </c>
      <c r="E7" s="46">
        <v>0.1</v>
      </c>
      <c r="F7" s="46">
        <v>0.1</v>
      </c>
      <c r="G7" s="46">
        <v>0.16</v>
      </c>
      <c r="H7" s="46">
        <v>0.15</v>
      </c>
      <c r="I7" s="46">
        <v>0.13</v>
      </c>
      <c r="J7" s="46">
        <v>0.16</v>
      </c>
      <c r="K7" s="46">
        <v>0.21</v>
      </c>
      <c r="L7" s="46">
        <v>0.28999999999999998</v>
      </c>
      <c r="M7" s="46">
        <v>0.31</v>
      </c>
      <c r="N7" s="46">
        <v>0.31</v>
      </c>
      <c r="O7" s="46">
        <v>0.43</v>
      </c>
      <c r="P7" s="46">
        <v>0.3</v>
      </c>
      <c r="Q7" s="46">
        <v>0.28999999999999998</v>
      </c>
      <c r="R7" s="46">
        <v>0.35</v>
      </c>
    </row>
    <row r="8" spans="1:18">
      <c r="A8" s="19" t="s">
        <v>4</v>
      </c>
      <c r="B8" s="46">
        <v>0.12</v>
      </c>
      <c r="C8" s="46">
        <v>0.14000000000000001</v>
      </c>
      <c r="D8" s="46">
        <v>0.13</v>
      </c>
      <c r="E8" s="46">
        <v>0.11</v>
      </c>
      <c r="F8" s="46">
        <v>0.1</v>
      </c>
      <c r="G8" s="46">
        <v>0.13</v>
      </c>
      <c r="H8" s="46">
        <v>0.14000000000000001</v>
      </c>
      <c r="I8" s="46">
        <v>0.14000000000000001</v>
      </c>
      <c r="J8" s="46">
        <v>0.16</v>
      </c>
      <c r="K8" s="46">
        <v>0.22</v>
      </c>
      <c r="L8" s="46">
        <v>0.32</v>
      </c>
      <c r="M8" s="46">
        <v>0.35</v>
      </c>
      <c r="N8" s="46">
        <v>0.35</v>
      </c>
      <c r="O8" s="46">
        <v>0.46</v>
      </c>
      <c r="P8" s="46">
        <v>0.42</v>
      </c>
      <c r="Q8" s="46">
        <v>0.36</v>
      </c>
      <c r="R8" s="46">
        <v>0.42</v>
      </c>
    </row>
    <row r="9" spans="1:18">
      <c r="A9" s="19" t="s">
        <v>5</v>
      </c>
      <c r="B9" s="46">
        <v>0.13</v>
      </c>
      <c r="C9" s="46">
        <v>0.15</v>
      </c>
      <c r="D9" s="46">
        <v>0.15</v>
      </c>
      <c r="E9" s="46">
        <v>0.13</v>
      </c>
      <c r="F9" s="46">
        <v>0.13</v>
      </c>
      <c r="G9" s="46">
        <v>0.18</v>
      </c>
      <c r="H9" s="46">
        <v>0.2</v>
      </c>
      <c r="I9" s="46">
        <v>0.17</v>
      </c>
      <c r="J9" s="46">
        <v>0.19</v>
      </c>
      <c r="K9" s="46">
        <v>0.25</v>
      </c>
      <c r="L9" s="46">
        <v>0.33</v>
      </c>
      <c r="M9" s="46">
        <v>0.36</v>
      </c>
      <c r="N9" s="46">
        <v>0.34</v>
      </c>
      <c r="O9" s="46">
        <v>0.55000000000000004</v>
      </c>
      <c r="P9" s="46">
        <v>0.35</v>
      </c>
      <c r="Q9" s="46"/>
      <c r="R9" s="46"/>
    </row>
    <row r="10" spans="1:18">
      <c r="A10" s="24" t="s">
        <v>6</v>
      </c>
      <c r="B10" s="46">
        <v>0.12</v>
      </c>
      <c r="C10" s="46">
        <v>0.13</v>
      </c>
      <c r="D10" s="46">
        <v>0.13</v>
      </c>
      <c r="E10" s="46">
        <v>0.11</v>
      </c>
      <c r="F10" s="46">
        <v>0.1</v>
      </c>
      <c r="G10" s="46">
        <v>0.14000000000000001</v>
      </c>
      <c r="H10" s="46">
        <v>0.17</v>
      </c>
      <c r="I10" s="46">
        <v>0.16</v>
      </c>
      <c r="J10" s="46">
        <v>0.18</v>
      </c>
      <c r="K10" s="46">
        <v>0.23</v>
      </c>
      <c r="L10" s="46">
        <v>0.31</v>
      </c>
      <c r="M10" s="46">
        <v>0.33</v>
      </c>
      <c r="N10" s="46">
        <v>0.32</v>
      </c>
      <c r="O10" s="46">
        <v>0.42</v>
      </c>
      <c r="P10" s="46">
        <v>0.28999999999999998</v>
      </c>
      <c r="Q10" s="46">
        <v>0.33</v>
      </c>
      <c r="R10" s="46">
        <v>0.38</v>
      </c>
    </row>
    <row r="11" spans="1:18">
      <c r="A11" s="24" t="s">
        <v>7</v>
      </c>
      <c r="B11" s="46">
        <v>0.1</v>
      </c>
      <c r="C11" s="46">
        <v>0.1</v>
      </c>
      <c r="D11" s="46">
        <v>0.1</v>
      </c>
      <c r="E11" s="46">
        <v>7.0000000000000007E-2</v>
      </c>
      <c r="F11" s="46">
        <v>0.09</v>
      </c>
      <c r="G11" s="46">
        <v>0.15</v>
      </c>
      <c r="H11" s="46">
        <v>0.15</v>
      </c>
      <c r="I11" s="46">
        <v>0.13</v>
      </c>
      <c r="J11" s="46">
        <v>0.15</v>
      </c>
      <c r="K11" s="46">
        <v>0.19</v>
      </c>
      <c r="L11" s="46">
        <v>0.3</v>
      </c>
      <c r="M11" s="46">
        <v>0.31</v>
      </c>
      <c r="N11" s="46">
        <v>0.32</v>
      </c>
      <c r="O11" s="46">
        <v>0.44</v>
      </c>
      <c r="P11" s="46">
        <v>0.27</v>
      </c>
      <c r="Q11" s="46">
        <v>0.31</v>
      </c>
      <c r="R11" s="46">
        <v>0.4</v>
      </c>
    </row>
    <row r="12" spans="1:18">
      <c r="A12" s="24" t="s">
        <v>8</v>
      </c>
      <c r="B12" s="47">
        <v>0.12</v>
      </c>
      <c r="C12" s="47">
        <v>0.14000000000000001</v>
      </c>
      <c r="D12" s="47">
        <v>0.14000000000000001</v>
      </c>
      <c r="E12" s="47">
        <v>0.1</v>
      </c>
      <c r="F12" s="47">
        <v>0.11</v>
      </c>
      <c r="G12" s="47">
        <v>0.18</v>
      </c>
      <c r="H12" s="47">
        <v>0.17</v>
      </c>
      <c r="I12" s="47">
        <v>0.15</v>
      </c>
      <c r="J12" s="47">
        <v>0.18</v>
      </c>
      <c r="K12" s="47">
        <v>0.25</v>
      </c>
      <c r="L12" s="47">
        <v>0.31</v>
      </c>
      <c r="M12" s="47"/>
      <c r="N12" s="47"/>
      <c r="O12" s="47"/>
      <c r="P12" s="47"/>
      <c r="Q12" s="47"/>
      <c r="R12" s="47"/>
    </row>
    <row r="13" spans="1:18">
      <c r="A13" s="22" t="s">
        <v>9</v>
      </c>
      <c r="B13" s="48">
        <v>0.12</v>
      </c>
      <c r="C13" s="48">
        <v>0.13</v>
      </c>
      <c r="D13" s="48">
        <v>0.13</v>
      </c>
      <c r="E13" s="48">
        <v>0.1</v>
      </c>
      <c r="F13" s="48">
        <v>0.1</v>
      </c>
      <c r="G13" s="48">
        <v>0.15</v>
      </c>
      <c r="H13" s="48">
        <v>0.16</v>
      </c>
      <c r="I13" s="48">
        <v>0.15</v>
      </c>
      <c r="J13" s="48">
        <v>0.17</v>
      </c>
      <c r="K13" s="48">
        <v>0.23</v>
      </c>
      <c r="L13" s="48">
        <v>0.31</v>
      </c>
      <c r="M13" s="48">
        <v>0.33</v>
      </c>
      <c r="N13" s="48">
        <v>0.33</v>
      </c>
      <c r="O13" s="48">
        <v>0.45</v>
      </c>
      <c r="P13" s="48">
        <v>0.33</v>
      </c>
      <c r="Q13" s="48">
        <v>0.33</v>
      </c>
      <c r="R13" s="48">
        <v>0.39</v>
      </c>
    </row>
    <row r="14" spans="1:18">
      <c r="A14" s="24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>
      <c r="A15" s="24" t="s">
        <v>10</v>
      </c>
      <c r="B15" s="46">
        <v>0.13</v>
      </c>
      <c r="C15" s="46">
        <v>0.15</v>
      </c>
      <c r="D15" s="46">
        <v>0.14000000000000001</v>
      </c>
      <c r="E15" s="46">
        <v>0.1</v>
      </c>
      <c r="F15" s="46">
        <v>0.11</v>
      </c>
      <c r="G15" s="46">
        <v>0.15</v>
      </c>
      <c r="H15" s="46">
        <v>0.16</v>
      </c>
      <c r="I15" s="46">
        <v>0.16</v>
      </c>
      <c r="J15" s="46">
        <v>0.16</v>
      </c>
      <c r="K15" s="46">
        <v>0.18</v>
      </c>
      <c r="L15" s="46">
        <v>0.21</v>
      </c>
      <c r="M15" s="46">
        <v>0.25</v>
      </c>
      <c r="N15" s="46">
        <v>0.28000000000000003</v>
      </c>
      <c r="O15" s="46">
        <v>0.34</v>
      </c>
      <c r="P15" s="46">
        <v>0.3</v>
      </c>
      <c r="Q15" s="46">
        <v>0.31</v>
      </c>
      <c r="R15" s="46">
        <v>0.37</v>
      </c>
    </row>
    <row r="16" spans="1:18">
      <c r="A16" s="24" t="s">
        <v>11</v>
      </c>
      <c r="B16" s="46"/>
      <c r="C16" s="46"/>
      <c r="D16" s="46"/>
      <c r="E16" s="46"/>
      <c r="F16" s="46"/>
      <c r="G16" s="46">
        <v>0.17</v>
      </c>
      <c r="H16" s="46">
        <v>0.13</v>
      </c>
      <c r="I16" s="46">
        <v>0.12</v>
      </c>
      <c r="J16" s="46">
        <v>0.16</v>
      </c>
      <c r="K16" s="46">
        <v>0.21</v>
      </c>
      <c r="L16" s="46">
        <v>0.3</v>
      </c>
      <c r="M16" s="46">
        <v>0.34</v>
      </c>
      <c r="N16" s="46">
        <v>0.35</v>
      </c>
      <c r="O16" s="46">
        <v>0.44</v>
      </c>
      <c r="P16" s="46">
        <v>0.31</v>
      </c>
      <c r="Q16" s="46">
        <v>0.32</v>
      </c>
      <c r="R16" s="46">
        <v>0.4</v>
      </c>
    </row>
    <row r="17" spans="1:18">
      <c r="A17" s="24" t="s">
        <v>12</v>
      </c>
      <c r="B17" s="46"/>
      <c r="C17" s="46"/>
      <c r="D17" s="46">
        <v>0</v>
      </c>
      <c r="E17" s="46">
        <v>0.16</v>
      </c>
      <c r="F17" s="46">
        <v>0.14000000000000001</v>
      </c>
      <c r="G17" s="46">
        <v>0.23</v>
      </c>
      <c r="H17" s="46">
        <v>0.21</v>
      </c>
      <c r="I17" s="46">
        <v>0.22</v>
      </c>
      <c r="J17" s="46">
        <v>0.2</v>
      </c>
      <c r="K17" s="46">
        <v>0.21</v>
      </c>
      <c r="L17" s="46">
        <v>0.3</v>
      </c>
      <c r="M17" s="46">
        <v>0.34</v>
      </c>
      <c r="N17" s="46">
        <v>0.34</v>
      </c>
      <c r="O17" s="46">
        <v>0.47</v>
      </c>
      <c r="P17" s="46">
        <v>0.3</v>
      </c>
      <c r="Q17" s="46">
        <v>0.35</v>
      </c>
      <c r="R17" s="46">
        <v>0.44</v>
      </c>
    </row>
    <row r="18" spans="1:18">
      <c r="A18" s="24" t="s">
        <v>13</v>
      </c>
      <c r="B18" s="46">
        <v>0</v>
      </c>
      <c r="C18" s="46">
        <v>0</v>
      </c>
      <c r="D18" s="46">
        <v>0</v>
      </c>
      <c r="E18" s="46">
        <v>0.12</v>
      </c>
      <c r="F18" s="46">
        <v>0.1</v>
      </c>
      <c r="G18" s="46">
        <v>0.13</v>
      </c>
      <c r="H18" s="46">
        <v>0.13</v>
      </c>
      <c r="I18" s="46">
        <v>0.14000000000000001</v>
      </c>
      <c r="J18" s="46">
        <v>0.16</v>
      </c>
      <c r="K18" s="46">
        <v>0.24</v>
      </c>
      <c r="L18" s="46">
        <v>0.31</v>
      </c>
      <c r="M18" s="46">
        <v>0.34</v>
      </c>
      <c r="N18" s="46">
        <v>0.37</v>
      </c>
      <c r="O18" s="46">
        <v>0.47</v>
      </c>
      <c r="P18" s="46">
        <v>0.28999999999999998</v>
      </c>
      <c r="Q18" s="46">
        <v>0.3</v>
      </c>
      <c r="R18" s="46">
        <v>0.39</v>
      </c>
    </row>
    <row r="19" spans="1:18">
      <c r="A19" s="24" t="s">
        <v>14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>
        <v>0</v>
      </c>
      <c r="P19" s="47">
        <v>0.33</v>
      </c>
      <c r="Q19" s="47">
        <v>0.35</v>
      </c>
      <c r="R19" s="47">
        <v>0.41</v>
      </c>
    </row>
    <row r="20" spans="1:18">
      <c r="A20" s="22" t="s">
        <v>53</v>
      </c>
      <c r="B20" s="48">
        <v>0.13</v>
      </c>
      <c r="C20" s="48">
        <v>0.14000000000000001</v>
      </c>
      <c r="D20" s="48">
        <v>0.13</v>
      </c>
      <c r="E20" s="48">
        <v>0.1</v>
      </c>
      <c r="F20" s="48">
        <v>0.11</v>
      </c>
      <c r="G20" s="48">
        <v>0.16</v>
      </c>
      <c r="H20" s="48">
        <v>0.16</v>
      </c>
      <c r="I20" s="48">
        <v>0.16</v>
      </c>
      <c r="J20" s="48">
        <v>0.17</v>
      </c>
      <c r="K20" s="48">
        <v>0.19</v>
      </c>
      <c r="L20" s="48">
        <v>0.24</v>
      </c>
      <c r="M20" s="48">
        <v>0.28000000000000003</v>
      </c>
      <c r="N20" s="48">
        <v>0.31</v>
      </c>
      <c r="O20" s="48">
        <v>0.38</v>
      </c>
      <c r="P20" s="48">
        <v>0.3</v>
      </c>
      <c r="Q20" s="48">
        <v>0.32</v>
      </c>
      <c r="R20" s="48">
        <v>0.39</v>
      </c>
    </row>
    <row r="21" spans="1:18">
      <c r="A21" s="24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>
      <c r="A22" s="24" t="s">
        <v>16</v>
      </c>
      <c r="B22" s="46">
        <v>0.15</v>
      </c>
      <c r="C22" s="46">
        <v>0.16</v>
      </c>
      <c r="D22" s="46">
        <v>0.14000000000000001</v>
      </c>
      <c r="E22" s="46">
        <v>0.1</v>
      </c>
      <c r="F22" s="46">
        <v>0.12</v>
      </c>
      <c r="G22" s="46">
        <v>0.18</v>
      </c>
      <c r="H22" s="46">
        <v>0.15</v>
      </c>
      <c r="I22" s="46">
        <v>0.14000000000000001</v>
      </c>
      <c r="J22" s="46">
        <v>0.15</v>
      </c>
      <c r="K22" s="46">
        <v>0.22</v>
      </c>
      <c r="L22" s="46">
        <v>0.28000000000000003</v>
      </c>
      <c r="M22" s="46">
        <v>0.3</v>
      </c>
      <c r="N22" s="46">
        <v>0.31</v>
      </c>
      <c r="O22" s="46">
        <v>0.41</v>
      </c>
      <c r="P22" s="46">
        <v>0.23</v>
      </c>
      <c r="Q22" s="46">
        <v>0.28000000000000003</v>
      </c>
      <c r="R22" s="46">
        <v>0.36</v>
      </c>
    </row>
    <row r="23" spans="1:18">
      <c r="A23" s="24" t="s">
        <v>17</v>
      </c>
      <c r="B23" s="46">
        <v>0.18</v>
      </c>
      <c r="C23" s="46">
        <v>0.21</v>
      </c>
      <c r="D23" s="46">
        <v>0.21</v>
      </c>
      <c r="E23" s="46">
        <v>0.17</v>
      </c>
      <c r="F23" s="46">
        <v>0.17</v>
      </c>
      <c r="G23" s="46">
        <v>0.24</v>
      </c>
      <c r="H23" s="46">
        <v>0.21</v>
      </c>
      <c r="I23" s="46">
        <v>0.16</v>
      </c>
      <c r="J23" s="46">
        <v>0.14000000000000001</v>
      </c>
      <c r="K23" s="46">
        <v>0.18</v>
      </c>
      <c r="L23" s="46">
        <v>0.25</v>
      </c>
      <c r="M23" s="46">
        <v>0.28999999999999998</v>
      </c>
      <c r="N23" s="46">
        <v>0.31</v>
      </c>
      <c r="O23" s="46">
        <v>0.37</v>
      </c>
      <c r="P23" s="46">
        <v>0.22</v>
      </c>
      <c r="Q23" s="46">
        <v>0.27</v>
      </c>
      <c r="R23" s="46">
        <v>0.34</v>
      </c>
    </row>
    <row r="24" spans="1:18">
      <c r="A24" s="24" t="s">
        <v>18</v>
      </c>
      <c r="B24" s="47"/>
      <c r="C24" s="47"/>
      <c r="D24" s="47"/>
      <c r="E24" s="47"/>
      <c r="F24" s="47"/>
      <c r="G24" s="47"/>
      <c r="H24" s="47"/>
      <c r="I24" s="47"/>
      <c r="J24" s="47"/>
      <c r="K24" s="47">
        <v>0</v>
      </c>
      <c r="L24" s="47">
        <v>0</v>
      </c>
      <c r="M24" s="47">
        <v>0.56999999999999995</v>
      </c>
      <c r="N24" s="47">
        <v>0.59</v>
      </c>
      <c r="O24" s="47">
        <v>0.69</v>
      </c>
      <c r="P24" s="47">
        <v>0.44</v>
      </c>
      <c r="Q24" s="47">
        <v>0.53</v>
      </c>
      <c r="R24" s="47">
        <v>0.62</v>
      </c>
    </row>
    <row r="25" spans="1:18">
      <c r="A25" s="22" t="s">
        <v>19</v>
      </c>
      <c r="B25" s="48">
        <v>0.15</v>
      </c>
      <c r="C25" s="48">
        <v>0.17</v>
      </c>
      <c r="D25" s="48">
        <v>0.16</v>
      </c>
      <c r="E25" s="48">
        <v>0.11</v>
      </c>
      <c r="F25" s="48">
        <v>0.13</v>
      </c>
      <c r="G25" s="48">
        <v>0.19</v>
      </c>
      <c r="H25" s="48">
        <v>0.17</v>
      </c>
      <c r="I25" s="48">
        <v>0.14000000000000001</v>
      </c>
      <c r="J25" s="48">
        <v>0.15</v>
      </c>
      <c r="K25" s="48">
        <v>0.21</v>
      </c>
      <c r="L25" s="48">
        <v>0.26</v>
      </c>
      <c r="M25" s="48">
        <v>0.31</v>
      </c>
      <c r="N25" s="48">
        <v>0.33</v>
      </c>
      <c r="O25" s="48">
        <v>0.42</v>
      </c>
      <c r="P25" s="48">
        <v>0.25</v>
      </c>
      <c r="Q25" s="48">
        <v>0.3</v>
      </c>
      <c r="R25" s="48">
        <v>0.38</v>
      </c>
    </row>
    <row r="26" spans="1:18">
      <c r="A26" s="2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>
      <c r="A27" s="24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>
      <c r="A28" s="22" t="s">
        <v>20</v>
      </c>
      <c r="B28" s="48">
        <v>0.12</v>
      </c>
      <c r="C28" s="48">
        <v>0.13</v>
      </c>
      <c r="D28" s="48">
        <v>0.13</v>
      </c>
      <c r="E28" s="48">
        <v>0.1</v>
      </c>
      <c r="F28" s="48">
        <v>0.11</v>
      </c>
      <c r="G28" s="48">
        <v>0.15</v>
      </c>
      <c r="H28" s="48">
        <v>0.16</v>
      </c>
      <c r="I28" s="48">
        <v>0.15</v>
      </c>
      <c r="J28" s="48">
        <v>0.17</v>
      </c>
      <c r="K28" s="48">
        <v>0.22</v>
      </c>
      <c r="L28" s="48">
        <v>0.3</v>
      </c>
      <c r="M28" s="48">
        <v>0.32</v>
      </c>
      <c r="N28" s="48">
        <v>0.32</v>
      </c>
      <c r="O28" s="48">
        <v>0.44</v>
      </c>
      <c r="P28" s="48">
        <v>0.32</v>
      </c>
      <c r="Q28" s="48">
        <v>0.33</v>
      </c>
      <c r="R28" s="48">
        <v>0.39</v>
      </c>
    </row>
    <row r="29" spans="1:18">
      <c r="A29" s="24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77" t="s">
        <v>82</v>
      </c>
      <c r="B30" s="77"/>
      <c r="C30" s="77"/>
      <c r="D30" s="77"/>
      <c r="E30" s="7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</sheetData>
  <mergeCells count="2">
    <mergeCell ref="A1:F1"/>
    <mergeCell ref="A30:E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4"/>
  <sheetViews>
    <sheetView topLeftCell="S7" workbookViewId="0">
      <selection activeCell="AH14" sqref="AH14"/>
    </sheetView>
  </sheetViews>
  <sheetFormatPr defaultRowHeight="15"/>
  <cols>
    <col min="1" max="1" width="18.42578125" bestFit="1" customWidth="1"/>
    <col min="5" max="5" width="11.7109375" bestFit="1" customWidth="1"/>
  </cols>
  <sheetData>
    <row r="1" spans="1:36" ht="18">
      <c r="A1" s="73" t="s">
        <v>24</v>
      </c>
      <c r="B1" s="73"/>
      <c r="C1" s="73"/>
      <c r="D1" s="73"/>
      <c r="E1" s="73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Z1" t="s">
        <v>14</v>
      </c>
      <c r="AA1" s="37">
        <v>4239</v>
      </c>
    </row>
    <row r="2" spans="1:36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Z2" t="s">
        <v>43</v>
      </c>
      <c r="AA2" s="29">
        <v>4473</v>
      </c>
    </row>
    <row r="3" spans="1:36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Z3" t="s">
        <v>31</v>
      </c>
      <c r="AA3" s="29">
        <v>9199</v>
      </c>
    </row>
    <row r="4" spans="1:36">
      <c r="A4" s="24"/>
      <c r="B4" s="26">
        <v>1995</v>
      </c>
      <c r="C4" s="26">
        <v>1996</v>
      </c>
      <c r="D4" s="26">
        <v>1997</v>
      </c>
      <c r="E4" s="26">
        <v>1998</v>
      </c>
      <c r="F4" s="26">
        <v>1999</v>
      </c>
      <c r="G4" s="26">
        <v>2000</v>
      </c>
      <c r="H4" s="26">
        <v>2001</v>
      </c>
      <c r="I4" s="26">
        <v>2002</v>
      </c>
      <c r="J4" s="26">
        <v>2003</v>
      </c>
      <c r="K4" s="26">
        <v>2004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Z4" t="s">
        <v>27</v>
      </c>
      <c r="AA4" s="29">
        <v>10633</v>
      </c>
    </row>
    <row r="5" spans="1:36">
      <c r="A5" s="2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Z5" t="s">
        <v>25</v>
      </c>
      <c r="AA5" s="29">
        <v>10730</v>
      </c>
    </row>
    <row r="6" spans="1:36">
      <c r="A6" s="27" t="s">
        <v>25</v>
      </c>
      <c r="B6" s="29">
        <v>8841</v>
      </c>
      <c r="C6" s="29">
        <v>8866</v>
      </c>
      <c r="D6" s="29">
        <v>9132</v>
      </c>
      <c r="E6" s="29">
        <v>9245</v>
      </c>
      <c r="F6" s="29">
        <v>8550</v>
      </c>
      <c r="G6" s="29">
        <v>8300</v>
      </c>
      <c r="H6" s="29">
        <v>7133</v>
      </c>
      <c r="I6" s="29">
        <v>7641</v>
      </c>
      <c r="J6" s="29">
        <v>8187</v>
      </c>
      <c r="K6" s="29">
        <v>9227</v>
      </c>
      <c r="L6" s="29">
        <v>10811</v>
      </c>
      <c r="M6" s="29">
        <v>11456</v>
      </c>
      <c r="N6" s="29">
        <v>11772</v>
      </c>
      <c r="O6" s="29">
        <v>11175</v>
      </c>
      <c r="P6" s="29">
        <v>10601</v>
      </c>
      <c r="Q6" s="29">
        <v>10865</v>
      </c>
      <c r="R6" s="29">
        <v>10730</v>
      </c>
      <c r="Z6" t="s">
        <v>26</v>
      </c>
      <c r="AA6" s="29">
        <v>10940</v>
      </c>
    </row>
    <row r="7" spans="1:36">
      <c r="A7" s="27" t="s">
        <v>26</v>
      </c>
      <c r="B7" s="29">
        <v>9359</v>
      </c>
      <c r="C7" s="29">
        <v>10690</v>
      </c>
      <c r="D7" s="29">
        <v>10720</v>
      </c>
      <c r="E7" s="29">
        <v>9889</v>
      </c>
      <c r="F7" s="29">
        <v>9558</v>
      </c>
      <c r="G7" s="29">
        <v>9753</v>
      </c>
      <c r="H7" s="29">
        <v>9359</v>
      </c>
      <c r="I7" s="29">
        <v>9506</v>
      </c>
      <c r="J7" s="29">
        <v>10108</v>
      </c>
      <c r="K7" s="29">
        <v>10334</v>
      </c>
      <c r="L7" s="29">
        <v>10235</v>
      </c>
      <c r="M7" s="29">
        <v>10612</v>
      </c>
      <c r="N7" s="29">
        <v>10658</v>
      </c>
      <c r="O7" s="29">
        <v>10259</v>
      </c>
      <c r="P7" s="29">
        <v>10414</v>
      </c>
      <c r="Q7" s="29">
        <v>10376</v>
      </c>
      <c r="R7" s="29">
        <v>10940</v>
      </c>
      <c r="Z7" t="s">
        <v>23</v>
      </c>
      <c r="AA7" s="36">
        <v>12238</v>
      </c>
    </row>
    <row r="8" spans="1:36">
      <c r="A8" s="30" t="s">
        <v>27</v>
      </c>
      <c r="B8" s="29">
        <v>10417</v>
      </c>
      <c r="C8" s="29">
        <v>11945</v>
      </c>
      <c r="D8" s="29">
        <v>12660</v>
      </c>
      <c r="E8" s="29">
        <v>11850</v>
      </c>
      <c r="F8" s="29">
        <v>13073</v>
      </c>
      <c r="G8" s="29">
        <v>11587</v>
      </c>
      <c r="H8" s="29">
        <v>11623</v>
      </c>
      <c r="I8" s="29">
        <v>11261</v>
      </c>
      <c r="J8" s="29">
        <v>11774</v>
      </c>
      <c r="K8" s="29">
        <v>12806</v>
      </c>
      <c r="L8" s="29">
        <v>13931</v>
      </c>
      <c r="M8" s="29">
        <v>12908</v>
      </c>
      <c r="N8" s="29">
        <v>12373</v>
      </c>
      <c r="O8" s="29">
        <v>11223</v>
      </c>
      <c r="P8" s="29">
        <v>10310</v>
      </c>
      <c r="Q8" s="29">
        <v>10395</v>
      </c>
      <c r="R8" s="29">
        <v>10633</v>
      </c>
      <c r="Z8" t="s">
        <v>38</v>
      </c>
      <c r="AA8" s="29">
        <v>13050</v>
      </c>
    </row>
    <row r="9" spans="1:36">
      <c r="A9" s="30" t="s">
        <v>28</v>
      </c>
      <c r="B9" s="29">
        <v>10069</v>
      </c>
      <c r="C9" s="29">
        <v>10153</v>
      </c>
      <c r="D9" s="29">
        <v>10117</v>
      </c>
      <c r="E9" s="29">
        <v>9811</v>
      </c>
      <c r="F9" s="29">
        <v>9406</v>
      </c>
      <c r="G9" s="29">
        <v>9518</v>
      </c>
      <c r="H9" s="29">
        <v>8582</v>
      </c>
      <c r="I9" s="29">
        <v>9365</v>
      </c>
      <c r="J9" s="29">
        <v>10167</v>
      </c>
      <c r="K9" s="29">
        <v>11219</v>
      </c>
      <c r="L9" s="29">
        <v>11319</v>
      </c>
      <c r="M9" s="29">
        <v>12114</v>
      </c>
      <c r="N9" s="29">
        <v>12382</v>
      </c>
      <c r="O9" s="29">
        <v>11259</v>
      </c>
      <c r="P9" s="29">
        <v>9780</v>
      </c>
      <c r="Q9" s="29" t="s">
        <v>29</v>
      </c>
      <c r="R9" s="29" t="s">
        <v>30</v>
      </c>
      <c r="Z9" t="s">
        <v>32</v>
      </c>
      <c r="AA9" s="29">
        <v>13230</v>
      </c>
    </row>
    <row r="10" spans="1:36">
      <c r="A10" s="27" t="s">
        <v>31</v>
      </c>
      <c r="B10" s="29">
        <v>10352</v>
      </c>
      <c r="C10" s="29">
        <v>10423</v>
      </c>
      <c r="D10" s="29">
        <v>9275</v>
      </c>
      <c r="E10" s="29">
        <v>8675</v>
      </c>
      <c r="F10" s="29">
        <v>7366</v>
      </c>
      <c r="G10" s="29">
        <v>7358</v>
      </c>
      <c r="H10" s="29">
        <v>6676</v>
      </c>
      <c r="I10" s="29">
        <v>8570</v>
      </c>
      <c r="J10" s="29">
        <v>8598</v>
      </c>
      <c r="K10" s="29">
        <v>11120</v>
      </c>
      <c r="L10" s="29">
        <v>10892</v>
      </c>
      <c r="M10" s="29">
        <v>11044</v>
      </c>
      <c r="N10" s="29">
        <v>10790</v>
      </c>
      <c r="O10" s="29">
        <v>9965</v>
      </c>
      <c r="P10" s="29">
        <v>10049</v>
      </c>
      <c r="Q10" s="29">
        <v>9809</v>
      </c>
      <c r="R10" s="29">
        <v>9199</v>
      </c>
      <c r="Z10" t="s">
        <v>40</v>
      </c>
      <c r="AA10" s="31">
        <v>15194</v>
      </c>
    </row>
    <row r="11" spans="1:36">
      <c r="A11" s="27" t="s">
        <v>32</v>
      </c>
      <c r="B11" s="29">
        <v>12234</v>
      </c>
      <c r="C11" s="29">
        <v>12436</v>
      </c>
      <c r="D11" s="29">
        <v>13009</v>
      </c>
      <c r="E11" s="29">
        <v>12962</v>
      </c>
      <c r="F11" s="29">
        <v>11539</v>
      </c>
      <c r="G11" s="29">
        <v>11225</v>
      </c>
      <c r="H11" s="29">
        <v>11719</v>
      </c>
      <c r="I11" s="29">
        <v>12322</v>
      </c>
      <c r="J11" s="29">
        <v>13112</v>
      </c>
      <c r="K11" s="29">
        <v>14293</v>
      </c>
      <c r="L11" s="29">
        <v>16110</v>
      </c>
      <c r="M11" s="29">
        <v>11689</v>
      </c>
      <c r="N11" s="29">
        <v>13526</v>
      </c>
      <c r="O11" s="29">
        <v>12948</v>
      </c>
      <c r="P11" s="29">
        <v>12526</v>
      </c>
      <c r="Q11" s="29">
        <v>13071</v>
      </c>
      <c r="R11" s="29">
        <v>13230</v>
      </c>
      <c r="Z11" t="s">
        <v>45</v>
      </c>
      <c r="AA11" s="37">
        <v>15370</v>
      </c>
    </row>
    <row r="12" spans="1:36">
      <c r="A12" s="27" t="s">
        <v>33</v>
      </c>
      <c r="B12" s="31">
        <v>15220</v>
      </c>
      <c r="C12" s="31">
        <v>14427</v>
      </c>
      <c r="D12" s="31">
        <v>13439</v>
      </c>
      <c r="E12" s="31">
        <v>11909</v>
      </c>
      <c r="F12" s="31">
        <v>9896</v>
      </c>
      <c r="G12" s="31">
        <v>12160</v>
      </c>
      <c r="H12" s="31">
        <v>11875</v>
      </c>
      <c r="I12" s="31">
        <v>11613</v>
      </c>
      <c r="J12" s="31">
        <v>11609</v>
      </c>
      <c r="K12" s="31">
        <v>11417</v>
      </c>
      <c r="L12" s="31">
        <v>11962</v>
      </c>
      <c r="M12" s="31" t="s">
        <v>34</v>
      </c>
      <c r="N12" s="31" t="s">
        <v>34</v>
      </c>
      <c r="O12" s="31" t="s">
        <v>34</v>
      </c>
      <c r="P12" s="31" t="s">
        <v>35</v>
      </c>
      <c r="Q12" s="31" t="s">
        <v>29</v>
      </c>
      <c r="R12" s="31" t="s">
        <v>30</v>
      </c>
      <c r="Z12" t="s">
        <v>41</v>
      </c>
      <c r="AA12" s="29">
        <v>15709</v>
      </c>
    </row>
    <row r="13" spans="1:36">
      <c r="A13" s="32" t="s">
        <v>36</v>
      </c>
      <c r="B13" s="33">
        <v>10250</v>
      </c>
      <c r="C13" s="33">
        <v>10733</v>
      </c>
      <c r="D13" s="33">
        <v>10705</v>
      </c>
      <c r="E13" s="33">
        <v>10255</v>
      </c>
      <c r="F13" s="33">
        <v>9609</v>
      </c>
      <c r="G13" s="33">
        <v>9438</v>
      </c>
      <c r="H13" s="33">
        <v>8820</v>
      </c>
      <c r="I13" s="33">
        <v>9443</v>
      </c>
      <c r="J13" s="33">
        <v>9901</v>
      </c>
      <c r="K13" s="33">
        <v>11120</v>
      </c>
      <c r="L13" s="33">
        <v>11834</v>
      </c>
      <c r="M13" s="33">
        <v>11633</v>
      </c>
      <c r="N13" s="33">
        <v>11842</v>
      </c>
      <c r="O13" s="33">
        <v>11067</v>
      </c>
      <c r="P13" s="33">
        <v>10558</v>
      </c>
      <c r="Q13" s="33">
        <v>10736</v>
      </c>
      <c r="R13" s="33">
        <v>10774</v>
      </c>
      <c r="Z13" t="s">
        <v>44</v>
      </c>
      <c r="AA13" s="31">
        <v>16827</v>
      </c>
      <c r="AH13">
        <f>99.4-32</f>
        <v>67.400000000000006</v>
      </c>
      <c r="AI13">
        <v>1.8</v>
      </c>
      <c r="AJ13">
        <f>AH13/AI13</f>
        <v>37.44444444444445</v>
      </c>
    </row>
    <row r="14" spans="1:36">
      <c r="A14" s="2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Z14" t="s">
        <v>37</v>
      </c>
      <c r="AA14" s="37">
        <v>19494</v>
      </c>
    </row>
    <row r="15" spans="1:36">
      <c r="A15" s="27" t="s">
        <v>37</v>
      </c>
      <c r="B15" s="29">
        <v>24766</v>
      </c>
      <c r="C15" s="29">
        <v>24740</v>
      </c>
      <c r="D15" s="29">
        <v>21404</v>
      </c>
      <c r="E15" s="29" t="s">
        <v>34</v>
      </c>
      <c r="F15" s="29">
        <v>22109</v>
      </c>
      <c r="G15" s="29">
        <v>21927</v>
      </c>
      <c r="H15" s="29">
        <v>19797</v>
      </c>
      <c r="I15" s="29">
        <v>18284</v>
      </c>
      <c r="J15" s="29">
        <v>18595</v>
      </c>
      <c r="K15" s="29">
        <v>19335</v>
      </c>
      <c r="L15" s="29">
        <v>19509</v>
      </c>
      <c r="M15" s="29">
        <v>19886</v>
      </c>
      <c r="N15" s="29">
        <v>19182</v>
      </c>
      <c r="O15" s="29">
        <v>18261</v>
      </c>
      <c r="P15" s="29">
        <v>18003</v>
      </c>
      <c r="Q15" s="29">
        <v>19106</v>
      </c>
      <c r="R15" s="29">
        <v>19494</v>
      </c>
    </row>
    <row r="16" spans="1:36">
      <c r="A16" s="27" t="s">
        <v>38</v>
      </c>
      <c r="B16" s="29" t="s">
        <v>39</v>
      </c>
      <c r="C16" s="29" t="s">
        <v>34</v>
      </c>
      <c r="D16" s="29" t="s">
        <v>34</v>
      </c>
      <c r="E16" s="29" t="s">
        <v>34</v>
      </c>
      <c r="F16" s="29" t="s">
        <v>34</v>
      </c>
      <c r="G16" s="29">
        <v>5557</v>
      </c>
      <c r="H16" s="29">
        <v>12128</v>
      </c>
      <c r="I16" s="29">
        <v>15290</v>
      </c>
      <c r="J16" s="29">
        <v>15143</v>
      </c>
      <c r="K16" s="29">
        <v>14502</v>
      </c>
      <c r="L16" s="29">
        <v>13863</v>
      </c>
      <c r="M16" s="29">
        <v>12755</v>
      </c>
      <c r="N16" s="29">
        <v>12481</v>
      </c>
      <c r="O16" s="29">
        <v>12165</v>
      </c>
      <c r="P16" s="29">
        <v>12475</v>
      </c>
      <c r="Q16" s="29">
        <v>13248</v>
      </c>
      <c r="R16" s="29">
        <v>13050</v>
      </c>
    </row>
    <row r="17" spans="1:18">
      <c r="A17" s="27" t="s">
        <v>40</v>
      </c>
      <c r="B17" s="29" t="s">
        <v>39</v>
      </c>
      <c r="C17" s="29" t="s">
        <v>34</v>
      </c>
      <c r="D17" s="29">
        <v>4324</v>
      </c>
      <c r="E17" s="29">
        <v>10699</v>
      </c>
      <c r="F17" s="29">
        <v>13046</v>
      </c>
      <c r="G17" s="29">
        <v>13798</v>
      </c>
      <c r="H17" s="29">
        <v>12933</v>
      </c>
      <c r="I17" s="29">
        <v>12595</v>
      </c>
      <c r="J17" s="29">
        <v>13556</v>
      </c>
      <c r="K17" s="29">
        <v>14610</v>
      </c>
      <c r="L17" s="29">
        <v>14668</v>
      </c>
      <c r="M17" s="29">
        <v>15130</v>
      </c>
      <c r="N17" s="29">
        <v>15862</v>
      </c>
      <c r="O17" s="29">
        <v>15792</v>
      </c>
      <c r="P17" s="29">
        <v>15634</v>
      </c>
      <c r="Q17" s="29">
        <v>15241</v>
      </c>
      <c r="R17" s="29">
        <v>15194</v>
      </c>
    </row>
    <row r="18" spans="1:18">
      <c r="A18" s="27" t="s">
        <v>41</v>
      </c>
      <c r="B18" s="29">
        <v>14558</v>
      </c>
      <c r="C18" s="29">
        <v>14103</v>
      </c>
      <c r="D18" s="29">
        <v>4438</v>
      </c>
      <c r="E18" s="29">
        <v>4298</v>
      </c>
      <c r="F18" s="29">
        <v>4450</v>
      </c>
      <c r="G18" s="29">
        <v>5288</v>
      </c>
      <c r="H18" s="29">
        <v>9548</v>
      </c>
      <c r="I18" s="29">
        <v>9608</v>
      </c>
      <c r="J18" s="29">
        <v>10370</v>
      </c>
      <c r="K18" s="29">
        <v>11878</v>
      </c>
      <c r="L18" s="29">
        <v>12270</v>
      </c>
      <c r="M18" s="29">
        <v>13640</v>
      </c>
      <c r="N18" s="29">
        <v>14773</v>
      </c>
      <c r="O18" s="29">
        <v>16600</v>
      </c>
      <c r="P18" s="29">
        <v>14976</v>
      </c>
      <c r="Q18" s="29">
        <v>13712</v>
      </c>
      <c r="R18" s="29">
        <v>15709</v>
      </c>
    </row>
    <row r="19" spans="1:18">
      <c r="A19" s="24" t="s">
        <v>14</v>
      </c>
      <c r="B19" s="31" t="s">
        <v>39</v>
      </c>
      <c r="C19" s="31" t="s">
        <v>34</v>
      </c>
      <c r="D19" s="31" t="s">
        <v>34</v>
      </c>
      <c r="E19" s="31" t="s">
        <v>34</v>
      </c>
      <c r="F19" s="31" t="s">
        <v>34</v>
      </c>
      <c r="G19" s="31" t="s">
        <v>34</v>
      </c>
      <c r="H19" s="31" t="s">
        <v>34</v>
      </c>
      <c r="I19" s="31" t="s">
        <v>34</v>
      </c>
      <c r="J19" s="31" t="s">
        <v>34</v>
      </c>
      <c r="K19" s="31" t="s">
        <v>34</v>
      </c>
      <c r="L19" s="31" t="s">
        <v>34</v>
      </c>
      <c r="M19" s="31" t="s">
        <v>34</v>
      </c>
      <c r="N19" s="31" t="s">
        <v>34</v>
      </c>
      <c r="O19" s="31">
        <v>11819</v>
      </c>
      <c r="P19" s="31">
        <v>12575</v>
      </c>
      <c r="Q19" s="31">
        <v>3926</v>
      </c>
      <c r="R19" s="31">
        <v>4239</v>
      </c>
    </row>
    <row r="20" spans="1:18">
      <c r="A20" s="32" t="s">
        <v>42</v>
      </c>
      <c r="B20" s="33">
        <v>24799</v>
      </c>
      <c r="C20" s="33">
        <v>24786</v>
      </c>
      <c r="D20" s="33">
        <v>18298</v>
      </c>
      <c r="E20" s="33">
        <v>83181</v>
      </c>
      <c r="F20" s="33">
        <v>18783</v>
      </c>
      <c r="G20" s="33">
        <v>18270</v>
      </c>
      <c r="H20" s="33">
        <v>17859</v>
      </c>
      <c r="I20" s="33">
        <v>16673</v>
      </c>
      <c r="J20" s="33">
        <v>16851</v>
      </c>
      <c r="K20" s="33">
        <v>17442</v>
      </c>
      <c r="L20" s="33">
        <v>17352</v>
      </c>
      <c r="M20" s="33">
        <v>17380</v>
      </c>
      <c r="N20" s="33">
        <v>17067</v>
      </c>
      <c r="O20" s="33">
        <v>16501</v>
      </c>
      <c r="P20" s="33">
        <v>16275</v>
      </c>
      <c r="Q20" s="33">
        <v>15767</v>
      </c>
      <c r="R20" s="33">
        <v>15863</v>
      </c>
    </row>
    <row r="21" spans="1:18">
      <c r="A21" s="27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>
      <c r="A22" s="27" t="s">
        <v>43</v>
      </c>
      <c r="B22" s="29">
        <v>11367</v>
      </c>
      <c r="C22" s="29">
        <v>11948</v>
      </c>
      <c r="D22" s="29">
        <v>11437</v>
      </c>
      <c r="E22" s="34">
        <v>4793</v>
      </c>
      <c r="F22" s="34">
        <v>4680</v>
      </c>
      <c r="G22" s="29">
        <v>10916</v>
      </c>
      <c r="H22" s="29">
        <v>10162</v>
      </c>
      <c r="I22" s="29">
        <v>10650</v>
      </c>
      <c r="J22" s="29">
        <v>11180</v>
      </c>
      <c r="K22" s="29">
        <v>11316</v>
      </c>
      <c r="L22" s="29">
        <v>12591</v>
      </c>
      <c r="M22" s="29">
        <v>12556</v>
      </c>
      <c r="N22" s="29">
        <v>12678</v>
      </c>
      <c r="O22" s="29">
        <v>12351</v>
      </c>
      <c r="P22" s="29">
        <v>12590</v>
      </c>
      <c r="Q22" s="29">
        <v>4450</v>
      </c>
      <c r="R22" s="29">
        <v>4473</v>
      </c>
    </row>
    <row r="23" spans="1:18">
      <c r="A23" s="27" t="s">
        <v>44</v>
      </c>
      <c r="B23" s="29">
        <v>19095</v>
      </c>
      <c r="C23" s="29">
        <v>20540</v>
      </c>
      <c r="D23" s="29">
        <v>19361</v>
      </c>
      <c r="E23" s="29">
        <v>18344</v>
      </c>
      <c r="F23" s="34">
        <v>406574</v>
      </c>
      <c r="G23" s="29">
        <v>15484</v>
      </c>
      <c r="H23" s="29">
        <v>14649</v>
      </c>
      <c r="I23" s="29">
        <v>14727</v>
      </c>
      <c r="J23" s="29">
        <v>14279</v>
      </c>
      <c r="K23" s="29">
        <v>18283</v>
      </c>
      <c r="L23" s="29">
        <v>20855</v>
      </c>
      <c r="M23" s="29">
        <v>19886</v>
      </c>
      <c r="N23" s="29">
        <v>21382</v>
      </c>
      <c r="O23" s="29" t="s">
        <v>34</v>
      </c>
      <c r="P23" s="29">
        <v>20157</v>
      </c>
      <c r="Q23" s="29">
        <v>19321</v>
      </c>
      <c r="R23" s="29">
        <v>16827</v>
      </c>
    </row>
    <row r="24" spans="1:18">
      <c r="A24" s="27" t="s">
        <v>45</v>
      </c>
      <c r="B24" s="31" t="s">
        <v>39</v>
      </c>
      <c r="C24" s="31" t="s">
        <v>34</v>
      </c>
      <c r="D24" s="31" t="s">
        <v>34</v>
      </c>
      <c r="E24" s="31" t="s">
        <v>34</v>
      </c>
      <c r="F24" s="31" t="s">
        <v>34</v>
      </c>
      <c r="G24" s="31" t="s">
        <v>34</v>
      </c>
      <c r="H24" s="31" t="s">
        <v>34</v>
      </c>
      <c r="I24" s="31" t="s">
        <v>34</v>
      </c>
      <c r="J24" s="31">
        <v>11841</v>
      </c>
      <c r="K24" s="31">
        <v>11215</v>
      </c>
      <c r="L24" s="31">
        <v>8542</v>
      </c>
      <c r="M24" s="31">
        <v>12288</v>
      </c>
      <c r="N24" s="31">
        <v>12209</v>
      </c>
      <c r="O24" s="31">
        <v>13982</v>
      </c>
      <c r="P24" s="31">
        <v>16470</v>
      </c>
      <c r="Q24" s="31">
        <v>15941</v>
      </c>
      <c r="R24" s="31">
        <v>15370</v>
      </c>
    </row>
    <row r="25" spans="1:18">
      <c r="A25" s="32" t="s">
        <v>46</v>
      </c>
      <c r="B25" s="33">
        <v>13101</v>
      </c>
      <c r="C25" s="33">
        <v>13738</v>
      </c>
      <c r="D25" s="33">
        <v>13019</v>
      </c>
      <c r="E25" s="33">
        <v>6085</v>
      </c>
      <c r="F25" s="33">
        <v>6605</v>
      </c>
      <c r="G25" s="33">
        <v>12120</v>
      </c>
      <c r="H25" s="33">
        <v>11225</v>
      </c>
      <c r="I25" s="33">
        <v>11699</v>
      </c>
      <c r="J25" s="33">
        <v>11885</v>
      </c>
      <c r="K25" s="33">
        <v>12485</v>
      </c>
      <c r="L25" s="33">
        <v>13586</v>
      </c>
      <c r="M25" s="33">
        <v>13762</v>
      </c>
      <c r="N25" s="33">
        <v>14070</v>
      </c>
      <c r="O25" s="33">
        <v>17362</v>
      </c>
      <c r="P25" s="33">
        <v>14813</v>
      </c>
      <c r="Q25" s="33">
        <v>6825</v>
      </c>
      <c r="R25" s="33">
        <v>6662</v>
      </c>
    </row>
    <row r="26" spans="1:18">
      <c r="A26" s="2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>
      <c r="A27" s="2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>
      <c r="A28" s="32" t="s">
        <v>47</v>
      </c>
      <c r="B28" s="33">
        <v>11032</v>
      </c>
      <c r="C28" s="33">
        <v>11584</v>
      </c>
      <c r="D28" s="33">
        <v>11268</v>
      </c>
      <c r="E28" s="33">
        <v>11212</v>
      </c>
      <c r="F28" s="33">
        <v>10122</v>
      </c>
      <c r="G28" s="33">
        <v>10261</v>
      </c>
      <c r="H28" s="33">
        <v>9722</v>
      </c>
      <c r="I28" s="33">
        <v>10301</v>
      </c>
      <c r="J28" s="33">
        <v>10852</v>
      </c>
      <c r="K28" s="33">
        <v>12080</v>
      </c>
      <c r="L28" s="33">
        <v>12820</v>
      </c>
      <c r="M28" s="33">
        <v>12789</v>
      </c>
      <c r="N28" s="33">
        <v>13011</v>
      </c>
      <c r="O28" s="33">
        <v>12463</v>
      </c>
      <c r="P28" s="33">
        <v>12014</v>
      </c>
      <c r="Q28" s="33">
        <v>11495</v>
      </c>
      <c r="R28" s="33">
        <v>11533</v>
      </c>
    </row>
    <row r="40" spans="1:2">
      <c r="A40" t="s">
        <v>25</v>
      </c>
      <c r="B40" s="29">
        <v>10730</v>
      </c>
    </row>
    <row r="41" spans="1:2">
      <c r="A41" t="s">
        <v>26</v>
      </c>
      <c r="B41" s="29">
        <v>10940</v>
      </c>
    </row>
    <row r="42" spans="1:2">
      <c r="A42" t="s">
        <v>27</v>
      </c>
      <c r="B42" s="29">
        <v>10633</v>
      </c>
    </row>
    <row r="43" spans="1:2">
      <c r="A43" t="s">
        <v>31</v>
      </c>
      <c r="B43" s="29">
        <v>9199</v>
      </c>
    </row>
    <row r="44" spans="1:2">
      <c r="A44" t="s">
        <v>32</v>
      </c>
      <c r="B44" s="29">
        <v>13230</v>
      </c>
    </row>
    <row r="45" spans="1:2">
      <c r="A45" t="s">
        <v>37</v>
      </c>
      <c r="B45" s="29">
        <v>19494</v>
      </c>
    </row>
    <row r="46" spans="1:2">
      <c r="A46" t="s">
        <v>38</v>
      </c>
      <c r="B46" s="29">
        <v>13050</v>
      </c>
    </row>
    <row r="47" spans="1:2">
      <c r="A47" t="s">
        <v>40</v>
      </c>
      <c r="B47" s="29">
        <v>15194</v>
      </c>
    </row>
    <row r="48" spans="1:2">
      <c r="A48" t="s">
        <v>41</v>
      </c>
      <c r="B48" s="29">
        <v>15709</v>
      </c>
    </row>
    <row r="49" spans="1:3">
      <c r="A49" t="s">
        <v>14</v>
      </c>
      <c r="B49" s="31">
        <v>4239</v>
      </c>
    </row>
    <row r="50" spans="1:3">
      <c r="A50" t="s">
        <v>43</v>
      </c>
      <c r="B50" s="29">
        <v>4473</v>
      </c>
    </row>
    <row r="51" spans="1:3">
      <c r="A51" t="s">
        <v>44</v>
      </c>
      <c r="B51" s="29">
        <v>16827</v>
      </c>
    </row>
    <row r="52" spans="1:3">
      <c r="A52" t="s">
        <v>45</v>
      </c>
      <c r="B52" s="31">
        <v>15370</v>
      </c>
    </row>
    <row r="53" spans="1:3">
      <c r="A53" t="s">
        <v>23</v>
      </c>
      <c r="B53" s="36">
        <v>12238</v>
      </c>
    </row>
    <row r="54" spans="1:3">
      <c r="C54" s="28">
        <f>AVERAGE(B40:B52)</f>
        <v>12237.538461538461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K15" sqref="K15"/>
    </sheetView>
  </sheetViews>
  <sheetFormatPr defaultRowHeight="15"/>
  <cols>
    <col min="1" max="1" width="18.42578125" bestFit="1" customWidth="1"/>
  </cols>
  <sheetData>
    <row r="1" spans="1:18" ht="18">
      <c r="A1" s="73" t="s">
        <v>48</v>
      </c>
      <c r="B1" s="73"/>
      <c r="C1" s="73"/>
      <c r="D1" s="73"/>
      <c r="E1" s="73"/>
      <c r="F1" s="73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>
      <c r="A4" s="24"/>
      <c r="B4" s="26">
        <v>1995</v>
      </c>
      <c r="C4" s="26">
        <v>1996</v>
      </c>
      <c r="D4" s="26">
        <v>1997</v>
      </c>
      <c r="E4" s="26">
        <v>1998</v>
      </c>
      <c r="F4" s="26">
        <v>1999</v>
      </c>
      <c r="G4" s="26">
        <v>2000</v>
      </c>
      <c r="H4" s="26">
        <v>2001</v>
      </c>
      <c r="I4" s="26">
        <v>2002</v>
      </c>
      <c r="J4" s="26">
        <v>2003</v>
      </c>
      <c r="K4" s="26">
        <v>2004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</row>
    <row r="5" spans="1:18">
      <c r="A5" s="2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>
      <c r="A6" s="27" t="s">
        <v>25</v>
      </c>
      <c r="B6" s="29">
        <v>953</v>
      </c>
      <c r="C6" s="29">
        <v>1006</v>
      </c>
      <c r="D6" s="29">
        <v>1016</v>
      </c>
      <c r="E6" s="29">
        <v>988</v>
      </c>
      <c r="F6" s="29">
        <v>904</v>
      </c>
      <c r="G6" s="29">
        <v>932</v>
      </c>
      <c r="H6" s="29">
        <v>847</v>
      </c>
      <c r="I6" s="29">
        <v>951</v>
      </c>
      <c r="J6" s="29">
        <v>1049</v>
      </c>
      <c r="K6" s="29">
        <v>1154</v>
      </c>
      <c r="L6" s="29">
        <v>1309</v>
      </c>
      <c r="M6" s="29">
        <v>1350</v>
      </c>
      <c r="N6" s="29">
        <v>1368</v>
      </c>
      <c r="O6" s="29">
        <v>1309</v>
      </c>
      <c r="P6" s="29">
        <v>1290</v>
      </c>
      <c r="Q6" s="29">
        <v>1316</v>
      </c>
      <c r="R6" s="29">
        <v>1295</v>
      </c>
    </row>
    <row r="7" spans="1:18">
      <c r="A7" s="27" t="s">
        <v>26</v>
      </c>
      <c r="B7" s="29">
        <v>1167</v>
      </c>
      <c r="C7" s="29">
        <v>1186</v>
      </c>
      <c r="D7" s="29">
        <v>1175</v>
      </c>
      <c r="E7" s="29">
        <v>1118</v>
      </c>
      <c r="F7" s="29">
        <v>1078</v>
      </c>
      <c r="G7" s="29">
        <v>1069</v>
      </c>
      <c r="H7" s="29">
        <v>1015</v>
      </c>
      <c r="I7" s="29">
        <v>1046</v>
      </c>
      <c r="J7" s="29">
        <v>1014</v>
      </c>
      <c r="K7" s="29">
        <v>1097</v>
      </c>
      <c r="L7" s="29">
        <v>1148</v>
      </c>
      <c r="M7" s="29">
        <v>1188</v>
      </c>
      <c r="N7" s="29">
        <v>1197</v>
      </c>
      <c r="O7" s="29">
        <v>1156</v>
      </c>
      <c r="P7" s="29">
        <v>1137</v>
      </c>
      <c r="Q7" s="29">
        <v>1154</v>
      </c>
      <c r="R7" s="29">
        <v>1231</v>
      </c>
    </row>
    <row r="8" spans="1:18">
      <c r="A8" s="30" t="s">
        <v>27</v>
      </c>
      <c r="B8" s="29">
        <v>1312</v>
      </c>
      <c r="C8" s="29">
        <v>1653</v>
      </c>
      <c r="D8" s="29">
        <v>1596</v>
      </c>
      <c r="E8" s="29">
        <v>1491</v>
      </c>
      <c r="F8" s="29">
        <v>1457</v>
      </c>
      <c r="G8" s="29">
        <v>1481</v>
      </c>
      <c r="H8" s="29">
        <v>1343</v>
      </c>
      <c r="I8" s="29">
        <v>1392</v>
      </c>
      <c r="J8" s="29">
        <v>1429</v>
      </c>
      <c r="K8" s="29">
        <v>1510</v>
      </c>
      <c r="L8" s="29">
        <v>1649</v>
      </c>
      <c r="M8" s="29">
        <v>1617</v>
      </c>
      <c r="N8" s="29">
        <v>1545</v>
      </c>
      <c r="O8" s="29">
        <v>1513</v>
      </c>
      <c r="P8" s="29">
        <v>1463</v>
      </c>
      <c r="Q8" s="29">
        <v>1449</v>
      </c>
      <c r="R8" s="29">
        <v>1420</v>
      </c>
    </row>
    <row r="9" spans="1:18">
      <c r="A9" s="30" t="s">
        <v>28</v>
      </c>
      <c r="B9" s="29">
        <v>1133</v>
      </c>
      <c r="C9" s="29">
        <v>1152</v>
      </c>
      <c r="D9" s="29">
        <v>1156</v>
      </c>
      <c r="E9" s="29">
        <v>1025</v>
      </c>
      <c r="F9" s="29">
        <v>1080</v>
      </c>
      <c r="G9" s="29">
        <v>1104</v>
      </c>
      <c r="H9" s="29">
        <v>1049</v>
      </c>
      <c r="I9" s="29">
        <v>1159</v>
      </c>
      <c r="J9" s="29">
        <v>1308</v>
      </c>
      <c r="K9" s="29">
        <v>1442</v>
      </c>
      <c r="L9" s="29">
        <v>1571</v>
      </c>
      <c r="M9" s="29">
        <v>1786</v>
      </c>
      <c r="N9" s="29">
        <v>1814</v>
      </c>
      <c r="O9" s="29">
        <v>1680</v>
      </c>
      <c r="P9" s="29">
        <v>1378</v>
      </c>
      <c r="Q9" s="29" t="s">
        <v>29</v>
      </c>
      <c r="R9" s="29" t="s">
        <v>30</v>
      </c>
    </row>
    <row r="10" spans="1:18">
      <c r="A10" s="27" t="s">
        <v>31</v>
      </c>
      <c r="B10" s="29">
        <v>1041</v>
      </c>
      <c r="C10" s="29">
        <v>1035</v>
      </c>
      <c r="D10" s="29">
        <v>1011</v>
      </c>
      <c r="E10" s="29">
        <v>986</v>
      </c>
      <c r="F10" s="29">
        <v>935</v>
      </c>
      <c r="G10" s="29">
        <v>880</v>
      </c>
      <c r="H10" s="29">
        <v>801</v>
      </c>
      <c r="I10" s="29">
        <v>908</v>
      </c>
      <c r="J10" s="29">
        <v>1061</v>
      </c>
      <c r="K10" s="29">
        <v>1165</v>
      </c>
      <c r="L10" s="29">
        <v>1179</v>
      </c>
      <c r="M10" s="29">
        <v>1260</v>
      </c>
      <c r="N10" s="29">
        <v>1240</v>
      </c>
      <c r="O10" s="29">
        <v>1225</v>
      </c>
      <c r="P10" s="29">
        <v>1204</v>
      </c>
      <c r="Q10" s="29">
        <v>1175</v>
      </c>
      <c r="R10" s="29">
        <v>1086</v>
      </c>
    </row>
    <row r="11" spans="1:18">
      <c r="A11" s="27" t="s">
        <v>32</v>
      </c>
      <c r="B11" s="29">
        <v>1392</v>
      </c>
      <c r="C11" s="29">
        <v>1424</v>
      </c>
      <c r="D11" s="29">
        <v>1473</v>
      </c>
      <c r="E11" s="29">
        <v>1514</v>
      </c>
      <c r="F11" s="29">
        <v>1401</v>
      </c>
      <c r="G11" s="29">
        <v>1403</v>
      </c>
      <c r="H11" s="29">
        <v>1651</v>
      </c>
      <c r="I11" s="29">
        <v>1502</v>
      </c>
      <c r="J11" s="29">
        <v>1543</v>
      </c>
      <c r="K11" s="29">
        <v>1600</v>
      </c>
      <c r="L11" s="29">
        <v>1975</v>
      </c>
      <c r="M11" s="29">
        <v>1674</v>
      </c>
      <c r="N11" s="29">
        <v>1689</v>
      </c>
      <c r="O11" s="29">
        <v>1677</v>
      </c>
      <c r="P11" s="29">
        <v>1628</v>
      </c>
      <c r="Q11" s="29">
        <v>1679</v>
      </c>
      <c r="R11" s="29">
        <v>1679</v>
      </c>
    </row>
    <row r="12" spans="1:18">
      <c r="A12" s="27" t="s">
        <v>33</v>
      </c>
      <c r="B12" s="31">
        <v>1665</v>
      </c>
      <c r="C12" s="31">
        <v>1700</v>
      </c>
      <c r="D12" s="31">
        <v>1600</v>
      </c>
      <c r="E12" s="31">
        <v>1431</v>
      </c>
      <c r="F12" s="31">
        <v>1341</v>
      </c>
      <c r="G12" s="31">
        <v>1637</v>
      </c>
      <c r="H12" s="31">
        <v>1634</v>
      </c>
      <c r="I12" s="31">
        <v>1582</v>
      </c>
      <c r="J12" s="31">
        <v>1547</v>
      </c>
      <c r="K12" s="31">
        <v>1582</v>
      </c>
      <c r="L12" s="31">
        <v>1823</v>
      </c>
      <c r="M12" s="31" t="s">
        <v>34</v>
      </c>
      <c r="N12" s="31" t="s">
        <v>34</v>
      </c>
      <c r="O12" s="31" t="s">
        <v>34</v>
      </c>
      <c r="P12" s="31" t="s">
        <v>35</v>
      </c>
      <c r="Q12" s="31" t="s">
        <v>29</v>
      </c>
      <c r="R12" s="31" t="s">
        <v>30</v>
      </c>
    </row>
    <row r="13" spans="1:18">
      <c r="A13" s="32" t="s">
        <v>36</v>
      </c>
      <c r="B13" s="33">
        <v>1153</v>
      </c>
      <c r="C13" s="33">
        <v>1229</v>
      </c>
      <c r="D13" s="33">
        <v>1222</v>
      </c>
      <c r="E13" s="33">
        <v>1166</v>
      </c>
      <c r="F13" s="33">
        <v>1116</v>
      </c>
      <c r="G13" s="33">
        <v>1122</v>
      </c>
      <c r="H13" s="33">
        <v>1061</v>
      </c>
      <c r="I13" s="33">
        <v>1124</v>
      </c>
      <c r="J13" s="33">
        <v>1209</v>
      </c>
      <c r="K13" s="33">
        <v>1306</v>
      </c>
      <c r="L13" s="33">
        <v>1426</v>
      </c>
      <c r="M13" s="33">
        <v>1441</v>
      </c>
      <c r="N13" s="33">
        <v>1434</v>
      </c>
      <c r="O13" s="33">
        <v>1390</v>
      </c>
      <c r="P13" s="33">
        <v>1334</v>
      </c>
      <c r="Q13" s="33">
        <v>1350</v>
      </c>
      <c r="R13" s="33">
        <v>1334</v>
      </c>
    </row>
    <row r="14" spans="1:18">
      <c r="A14" s="2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>
      <c r="A15" s="27" t="s">
        <v>37</v>
      </c>
      <c r="B15" s="29">
        <v>2649</v>
      </c>
      <c r="C15" s="29">
        <v>2490</v>
      </c>
      <c r="D15" s="29">
        <v>2136</v>
      </c>
      <c r="E15" s="29" t="s">
        <v>34</v>
      </c>
      <c r="F15" s="29">
        <v>2392</v>
      </c>
      <c r="G15" s="29">
        <v>2536</v>
      </c>
      <c r="H15" s="29">
        <v>2391</v>
      </c>
      <c r="I15" s="29">
        <v>2170</v>
      </c>
      <c r="J15" s="29">
        <v>2242</v>
      </c>
      <c r="K15" s="29">
        <v>2562</v>
      </c>
      <c r="L15" s="29">
        <v>2805</v>
      </c>
      <c r="M15" s="29">
        <v>2995</v>
      </c>
      <c r="N15" s="29">
        <v>3028</v>
      </c>
      <c r="O15" s="29">
        <v>2942</v>
      </c>
      <c r="P15" s="29">
        <v>2908</v>
      </c>
      <c r="Q15" s="29">
        <v>3106</v>
      </c>
      <c r="R15" s="29">
        <v>3065</v>
      </c>
    </row>
    <row r="16" spans="1:18">
      <c r="A16" s="27" t="s">
        <v>38</v>
      </c>
      <c r="B16" s="29" t="s">
        <v>39</v>
      </c>
      <c r="C16" s="29" t="s">
        <v>34</v>
      </c>
      <c r="D16" s="29" t="s">
        <v>34</v>
      </c>
      <c r="E16" s="29" t="s">
        <v>34</v>
      </c>
      <c r="F16" s="29" t="s">
        <v>34</v>
      </c>
      <c r="G16" s="29">
        <v>1628</v>
      </c>
      <c r="H16" s="29">
        <v>1444</v>
      </c>
      <c r="I16" s="29">
        <v>1937</v>
      </c>
      <c r="J16" s="29">
        <v>2061</v>
      </c>
      <c r="K16" s="29">
        <v>2005</v>
      </c>
      <c r="L16" s="29">
        <v>1967</v>
      </c>
      <c r="M16" s="29">
        <v>1996</v>
      </c>
      <c r="N16" s="29">
        <v>2193</v>
      </c>
      <c r="O16" s="29">
        <v>2144</v>
      </c>
      <c r="P16" s="29">
        <v>2116</v>
      </c>
      <c r="Q16" s="29">
        <v>2160</v>
      </c>
      <c r="R16" s="29">
        <v>2245</v>
      </c>
    </row>
    <row r="17" spans="1:18">
      <c r="A17" s="27" t="s">
        <v>40</v>
      </c>
      <c r="B17" s="29" t="s">
        <v>39</v>
      </c>
      <c r="C17" s="29" t="s">
        <v>34</v>
      </c>
      <c r="D17" s="29">
        <v>1907</v>
      </c>
      <c r="E17" s="29">
        <v>1543</v>
      </c>
      <c r="F17" s="29">
        <v>1663</v>
      </c>
      <c r="G17" s="29">
        <v>1870</v>
      </c>
      <c r="H17" s="29">
        <v>1961</v>
      </c>
      <c r="I17" s="29">
        <v>2044</v>
      </c>
      <c r="J17" s="29">
        <v>2179</v>
      </c>
      <c r="K17" s="29">
        <v>2267</v>
      </c>
      <c r="L17" s="29">
        <v>2573</v>
      </c>
      <c r="M17" s="29">
        <v>2704</v>
      </c>
      <c r="N17" s="29">
        <v>2861</v>
      </c>
      <c r="O17" s="29">
        <v>2981</v>
      </c>
      <c r="P17" s="29">
        <v>2919</v>
      </c>
      <c r="Q17" s="29">
        <v>3004</v>
      </c>
      <c r="R17" s="29">
        <v>3187</v>
      </c>
    </row>
    <row r="18" spans="1:18">
      <c r="A18" s="27" t="s">
        <v>41</v>
      </c>
      <c r="B18" s="29">
        <v>1876</v>
      </c>
      <c r="C18" s="29">
        <v>2205</v>
      </c>
      <c r="D18" s="29">
        <v>1716</v>
      </c>
      <c r="E18" s="29">
        <v>1493</v>
      </c>
      <c r="F18" s="29">
        <v>1327</v>
      </c>
      <c r="G18" s="29">
        <v>1658</v>
      </c>
      <c r="H18" s="29">
        <v>1398</v>
      </c>
      <c r="I18" s="29">
        <v>1556</v>
      </c>
      <c r="J18" s="29">
        <v>1705</v>
      </c>
      <c r="K18" s="29">
        <v>1772</v>
      </c>
      <c r="L18" s="29">
        <v>1939</v>
      </c>
      <c r="M18" s="29">
        <v>2215</v>
      </c>
      <c r="N18" s="29">
        <v>1993</v>
      </c>
      <c r="O18" s="29">
        <v>2154</v>
      </c>
      <c r="P18" s="29">
        <v>1989</v>
      </c>
      <c r="Q18" s="29">
        <v>2145</v>
      </c>
      <c r="R18" s="29">
        <v>2478</v>
      </c>
    </row>
    <row r="19" spans="1:18">
      <c r="A19" s="24" t="s">
        <v>14</v>
      </c>
      <c r="B19" s="38" t="s">
        <v>49</v>
      </c>
      <c r="C19" s="38" t="s">
        <v>50</v>
      </c>
      <c r="D19" s="38" t="s">
        <v>50</v>
      </c>
      <c r="E19" s="38" t="s">
        <v>50</v>
      </c>
      <c r="F19" s="38" t="s">
        <v>50</v>
      </c>
      <c r="G19" s="38" t="s">
        <v>50</v>
      </c>
      <c r="H19" s="38" t="s">
        <v>50</v>
      </c>
      <c r="I19" s="38" t="s">
        <v>50</v>
      </c>
      <c r="J19" s="38" t="s">
        <v>50</v>
      </c>
      <c r="K19" s="38" t="s">
        <v>50</v>
      </c>
      <c r="L19" s="38" t="s">
        <v>50</v>
      </c>
      <c r="M19" s="38" t="s">
        <v>50</v>
      </c>
      <c r="N19" s="38" t="s">
        <v>50</v>
      </c>
      <c r="O19" s="39">
        <v>2617</v>
      </c>
      <c r="P19" s="39">
        <v>2637</v>
      </c>
      <c r="Q19" s="39">
        <v>2198</v>
      </c>
      <c r="R19" s="39">
        <v>2367</v>
      </c>
    </row>
    <row r="20" spans="1:18">
      <c r="A20" s="32" t="s">
        <v>42</v>
      </c>
      <c r="B20" s="33">
        <v>2662</v>
      </c>
      <c r="C20" s="33">
        <v>2530</v>
      </c>
      <c r="D20" s="33">
        <v>2119</v>
      </c>
      <c r="E20" s="33">
        <v>16328</v>
      </c>
      <c r="F20" s="33">
        <v>2253</v>
      </c>
      <c r="G20" s="33">
        <v>2398</v>
      </c>
      <c r="H20" s="33">
        <v>2239</v>
      </c>
      <c r="I20" s="33">
        <v>2107</v>
      </c>
      <c r="J20" s="33">
        <v>2183</v>
      </c>
      <c r="K20" s="33">
        <v>2395</v>
      </c>
      <c r="L20" s="33">
        <v>2581</v>
      </c>
      <c r="M20" s="33">
        <v>2720</v>
      </c>
      <c r="N20" s="33">
        <v>2766</v>
      </c>
      <c r="O20" s="33">
        <v>2739</v>
      </c>
      <c r="P20" s="33">
        <v>2690</v>
      </c>
      <c r="Q20" s="33">
        <v>2818</v>
      </c>
      <c r="R20" s="33">
        <v>2860</v>
      </c>
    </row>
    <row r="21" spans="1:18">
      <c r="A21" s="27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>
      <c r="A22" s="27" t="s">
        <v>43</v>
      </c>
      <c r="B22" s="29">
        <v>1447</v>
      </c>
      <c r="C22" s="29">
        <v>1544</v>
      </c>
      <c r="D22" s="29">
        <v>1491</v>
      </c>
      <c r="E22" s="29">
        <v>1499</v>
      </c>
      <c r="F22" s="29">
        <v>1463</v>
      </c>
      <c r="G22" s="29">
        <v>1419</v>
      </c>
      <c r="H22" s="29">
        <v>1351</v>
      </c>
      <c r="I22" s="29">
        <v>1396</v>
      </c>
      <c r="J22" s="29">
        <v>1501</v>
      </c>
      <c r="K22" s="29">
        <v>1646</v>
      </c>
      <c r="L22" s="29">
        <v>1808</v>
      </c>
      <c r="M22" s="29">
        <v>1844</v>
      </c>
      <c r="N22" s="29">
        <v>1814</v>
      </c>
      <c r="O22" s="29">
        <v>1746</v>
      </c>
      <c r="P22" s="29">
        <v>1746</v>
      </c>
      <c r="Q22" s="29">
        <v>1909</v>
      </c>
      <c r="R22" s="29">
        <v>1997</v>
      </c>
    </row>
    <row r="23" spans="1:18">
      <c r="A23" s="27" t="s">
        <v>44</v>
      </c>
      <c r="B23" s="29">
        <v>2446</v>
      </c>
      <c r="C23" s="29">
        <v>2420</v>
      </c>
      <c r="D23" s="29">
        <v>2309</v>
      </c>
      <c r="E23" s="29">
        <v>2247</v>
      </c>
      <c r="F23" s="34">
        <v>37448</v>
      </c>
      <c r="G23" s="29">
        <v>1911</v>
      </c>
      <c r="H23" s="29">
        <v>2026</v>
      </c>
      <c r="I23" s="29">
        <v>2037</v>
      </c>
      <c r="J23" s="29">
        <v>1975</v>
      </c>
      <c r="K23" s="29">
        <v>1794</v>
      </c>
      <c r="L23" s="29">
        <v>2045</v>
      </c>
      <c r="M23" s="29">
        <v>1913</v>
      </c>
      <c r="N23" s="29">
        <v>2141</v>
      </c>
      <c r="O23" s="29" t="s">
        <v>34</v>
      </c>
      <c r="P23" s="29">
        <v>2296</v>
      </c>
      <c r="Q23" s="29">
        <v>2216</v>
      </c>
      <c r="R23" s="29">
        <v>2032</v>
      </c>
    </row>
    <row r="24" spans="1:18">
      <c r="A24" s="27" t="s">
        <v>45</v>
      </c>
      <c r="B24" s="31" t="s">
        <v>39</v>
      </c>
      <c r="C24" s="31" t="s">
        <v>34</v>
      </c>
      <c r="D24" s="31" t="s">
        <v>34</v>
      </c>
      <c r="E24" s="31" t="s">
        <v>34</v>
      </c>
      <c r="F24" s="31" t="s">
        <v>34</v>
      </c>
      <c r="G24" s="31" t="s">
        <v>34</v>
      </c>
      <c r="H24" s="31" t="s">
        <v>34</v>
      </c>
      <c r="I24" s="31" t="s">
        <v>34</v>
      </c>
      <c r="J24" s="31">
        <v>1663</v>
      </c>
      <c r="K24" s="31">
        <v>1925</v>
      </c>
      <c r="L24" s="31">
        <v>2139</v>
      </c>
      <c r="M24" s="31">
        <v>2601</v>
      </c>
      <c r="N24" s="31">
        <v>2888</v>
      </c>
      <c r="O24" s="31">
        <v>3227</v>
      </c>
      <c r="P24" s="31">
        <v>3470</v>
      </c>
      <c r="Q24" s="31">
        <v>3711</v>
      </c>
      <c r="R24" s="31">
        <v>3913</v>
      </c>
    </row>
    <row r="25" spans="1:18">
      <c r="A25" s="32" t="s">
        <v>46</v>
      </c>
      <c r="B25" s="33">
        <v>1670</v>
      </c>
      <c r="C25" s="33">
        <v>1740</v>
      </c>
      <c r="D25" s="33">
        <v>1667</v>
      </c>
      <c r="E25" s="33">
        <v>1658</v>
      </c>
      <c r="F25" s="33">
        <v>2041</v>
      </c>
      <c r="G25" s="33">
        <v>1555</v>
      </c>
      <c r="H25" s="33">
        <v>1506</v>
      </c>
      <c r="I25" s="33">
        <v>1552</v>
      </c>
      <c r="J25" s="33">
        <v>1608</v>
      </c>
      <c r="K25" s="33">
        <v>1689</v>
      </c>
      <c r="L25" s="33">
        <v>1876</v>
      </c>
      <c r="M25" s="33">
        <v>1908</v>
      </c>
      <c r="N25" s="33">
        <v>1977</v>
      </c>
      <c r="O25" s="33">
        <v>2643</v>
      </c>
      <c r="P25" s="33">
        <v>2076</v>
      </c>
      <c r="Q25" s="33">
        <v>2196</v>
      </c>
      <c r="R25" s="33">
        <v>2211</v>
      </c>
    </row>
    <row r="26" spans="1:18">
      <c r="A26" s="2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>
      <c r="A27" s="2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>
      <c r="A28" s="32" t="s">
        <v>47</v>
      </c>
      <c r="B28" s="33">
        <v>1242</v>
      </c>
      <c r="C28" s="33">
        <v>1321</v>
      </c>
      <c r="D28" s="33">
        <v>1291</v>
      </c>
      <c r="E28" s="33">
        <v>1334</v>
      </c>
      <c r="F28" s="33">
        <v>1220</v>
      </c>
      <c r="G28" s="33">
        <v>1233</v>
      </c>
      <c r="H28" s="33">
        <v>1178</v>
      </c>
      <c r="I28" s="33">
        <v>1239</v>
      </c>
      <c r="J28" s="33">
        <v>1340</v>
      </c>
      <c r="K28" s="33">
        <v>1457</v>
      </c>
      <c r="L28" s="33">
        <v>1604</v>
      </c>
      <c r="M28" s="33">
        <v>1656</v>
      </c>
      <c r="N28" s="33">
        <v>1673</v>
      </c>
      <c r="O28" s="33">
        <v>1662</v>
      </c>
      <c r="P28" s="33">
        <v>1609</v>
      </c>
      <c r="Q28" s="33">
        <v>1651</v>
      </c>
      <c r="R28" s="33">
        <v>1652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K23" sqref="K23"/>
    </sheetView>
  </sheetViews>
  <sheetFormatPr defaultRowHeight="15"/>
  <cols>
    <col min="1" max="1" width="16" bestFit="1" customWidth="1"/>
  </cols>
  <sheetData>
    <row r="1" spans="1:18" ht="18">
      <c r="A1" s="74" t="s">
        <v>51</v>
      </c>
      <c r="B1" s="74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3"/>
      <c r="O1" s="23"/>
      <c r="P1" s="23"/>
      <c r="Q1" s="23"/>
      <c r="R1" s="23"/>
    </row>
    <row r="2" spans="1:18" ht="15.75">
      <c r="A2" s="3" t="s">
        <v>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3"/>
      <c r="O2" s="23"/>
      <c r="P2" s="23"/>
      <c r="Q2" s="23"/>
      <c r="R2" s="23"/>
    </row>
    <row r="3" spans="1:18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>
      <c r="A4" s="50"/>
      <c r="B4" s="52">
        <v>1995</v>
      </c>
      <c r="C4" s="52">
        <v>1996</v>
      </c>
      <c r="D4" s="52">
        <v>1997</v>
      </c>
      <c r="E4" s="52">
        <v>1998</v>
      </c>
      <c r="F4" s="52">
        <v>1999</v>
      </c>
      <c r="G4" s="52">
        <v>2000</v>
      </c>
      <c r="H4" s="52">
        <v>2001</v>
      </c>
      <c r="I4" s="52">
        <v>2002</v>
      </c>
      <c r="J4" s="52">
        <v>2003</v>
      </c>
      <c r="K4" s="52">
        <v>2004</v>
      </c>
      <c r="L4" s="52">
        <v>2005</v>
      </c>
      <c r="M4" s="52">
        <v>2006</v>
      </c>
      <c r="N4" s="52">
        <v>2007</v>
      </c>
      <c r="O4" s="52">
        <v>2008</v>
      </c>
      <c r="P4" s="52">
        <v>2009</v>
      </c>
      <c r="Q4" s="52">
        <v>2010</v>
      </c>
      <c r="R4" s="52">
        <v>2011</v>
      </c>
    </row>
    <row r="5" spans="1:18">
      <c r="A5" s="53" t="s">
        <v>12</v>
      </c>
      <c r="B5" s="54">
        <v>1</v>
      </c>
      <c r="C5" s="54">
        <v>15</v>
      </c>
      <c r="D5" s="54">
        <v>11</v>
      </c>
      <c r="E5" s="54">
        <v>40</v>
      </c>
      <c r="F5" s="54">
        <v>50</v>
      </c>
      <c r="G5" s="54">
        <v>48</v>
      </c>
      <c r="H5" s="54">
        <v>53</v>
      </c>
      <c r="I5" s="54">
        <v>61</v>
      </c>
      <c r="J5" s="54">
        <v>69</v>
      </c>
      <c r="K5" s="54">
        <v>78</v>
      </c>
      <c r="L5" s="54">
        <v>92</v>
      </c>
      <c r="M5" s="54">
        <v>114</v>
      </c>
      <c r="N5" s="54">
        <v>132</v>
      </c>
      <c r="O5" s="54">
        <v>136</v>
      </c>
      <c r="P5" s="54">
        <v>133</v>
      </c>
      <c r="Q5" s="54">
        <v>135</v>
      </c>
      <c r="R5" s="54">
        <v>136</v>
      </c>
    </row>
    <row r="6" spans="1:18">
      <c r="A6" s="53" t="s">
        <v>16</v>
      </c>
      <c r="B6" s="54">
        <v>73</v>
      </c>
      <c r="C6" s="54">
        <v>74</v>
      </c>
      <c r="D6" s="54">
        <v>76</v>
      </c>
      <c r="E6" s="54">
        <v>82</v>
      </c>
      <c r="F6" s="54">
        <v>86</v>
      </c>
      <c r="G6" s="54">
        <v>91</v>
      </c>
      <c r="H6" s="54">
        <v>158</v>
      </c>
      <c r="I6" s="54">
        <v>102</v>
      </c>
      <c r="J6" s="54">
        <v>107</v>
      </c>
      <c r="K6" s="54">
        <v>108</v>
      </c>
      <c r="L6" s="54">
        <v>110</v>
      </c>
      <c r="M6" s="54">
        <v>111</v>
      </c>
      <c r="N6" s="54">
        <v>113</v>
      </c>
      <c r="O6" s="54">
        <v>113</v>
      </c>
      <c r="P6" s="54">
        <v>114</v>
      </c>
      <c r="Q6" s="54">
        <v>115</v>
      </c>
      <c r="R6" s="54">
        <v>114</v>
      </c>
    </row>
    <row r="7" spans="1:18">
      <c r="A7" s="53" t="s">
        <v>18</v>
      </c>
      <c r="B7" s="54" t="s">
        <v>34</v>
      </c>
      <c r="C7" s="54" t="s">
        <v>34</v>
      </c>
      <c r="D7" s="54" t="s">
        <v>34</v>
      </c>
      <c r="E7" s="54" t="s">
        <v>34</v>
      </c>
      <c r="F7" s="54" t="s">
        <v>34</v>
      </c>
      <c r="G7" s="54">
        <v>1</v>
      </c>
      <c r="H7" s="54">
        <v>2</v>
      </c>
      <c r="I7" s="54">
        <v>2</v>
      </c>
      <c r="J7" s="54">
        <v>3</v>
      </c>
      <c r="K7" s="54">
        <v>8</v>
      </c>
      <c r="L7" s="54">
        <v>12</v>
      </c>
      <c r="M7" s="54">
        <v>11</v>
      </c>
      <c r="N7" s="54">
        <v>26</v>
      </c>
      <c r="O7" s="54">
        <v>33</v>
      </c>
      <c r="P7" s="54">
        <v>39</v>
      </c>
      <c r="Q7" s="54">
        <v>47</v>
      </c>
      <c r="R7" s="54">
        <v>52</v>
      </c>
    </row>
    <row r="8" spans="1:18">
      <c r="A8" s="53" t="s">
        <v>8</v>
      </c>
      <c r="B8" s="54">
        <v>90</v>
      </c>
      <c r="C8" s="54">
        <v>98</v>
      </c>
      <c r="D8" s="54">
        <v>101</v>
      </c>
      <c r="E8" s="54">
        <v>104</v>
      </c>
      <c r="F8" s="54">
        <v>115</v>
      </c>
      <c r="G8" s="54">
        <v>129</v>
      </c>
      <c r="H8" s="54">
        <v>143</v>
      </c>
      <c r="I8" s="54">
        <v>107</v>
      </c>
      <c r="J8" s="54">
        <v>141</v>
      </c>
      <c r="K8" s="54">
        <v>139</v>
      </c>
      <c r="L8" s="54">
        <v>140</v>
      </c>
      <c r="M8" s="54">
        <v>136</v>
      </c>
      <c r="N8" s="54">
        <v>97</v>
      </c>
      <c r="O8" s="54" t="s">
        <v>34</v>
      </c>
      <c r="P8" s="54" t="s">
        <v>34</v>
      </c>
      <c r="Q8" s="54" t="s">
        <v>34</v>
      </c>
      <c r="R8" s="54"/>
    </row>
    <row r="9" spans="1:18">
      <c r="A9" s="53" t="s">
        <v>2</v>
      </c>
      <c r="B9" s="54">
        <v>649</v>
      </c>
      <c r="C9" s="54">
        <v>647</v>
      </c>
      <c r="D9" s="54">
        <v>643</v>
      </c>
      <c r="E9" s="54">
        <v>642</v>
      </c>
      <c r="F9" s="54">
        <v>674</v>
      </c>
      <c r="G9" s="54">
        <v>708</v>
      </c>
      <c r="H9" s="54">
        <v>711</v>
      </c>
      <c r="I9" s="54">
        <v>818</v>
      </c>
      <c r="J9" s="54">
        <v>755</v>
      </c>
      <c r="K9" s="54">
        <v>695</v>
      </c>
      <c r="L9" s="54">
        <v>708</v>
      </c>
      <c r="M9" s="54">
        <v>685</v>
      </c>
      <c r="N9" s="54">
        <v>660</v>
      </c>
      <c r="O9" s="54">
        <v>648</v>
      </c>
      <c r="P9" s="54">
        <v>606</v>
      </c>
      <c r="Q9" s="54">
        <v>614</v>
      </c>
      <c r="R9" s="54">
        <v>615</v>
      </c>
    </row>
    <row r="10" spans="1:18">
      <c r="A10" s="53" t="s">
        <v>3</v>
      </c>
      <c r="B10" s="54">
        <v>300</v>
      </c>
      <c r="C10" s="54">
        <v>294</v>
      </c>
      <c r="D10" s="54">
        <v>313</v>
      </c>
      <c r="E10" s="54">
        <v>338</v>
      </c>
      <c r="F10" s="54">
        <v>355</v>
      </c>
      <c r="G10" s="54">
        <v>360</v>
      </c>
      <c r="H10" s="54">
        <v>357</v>
      </c>
      <c r="I10" s="54">
        <v>352</v>
      </c>
      <c r="J10" s="54">
        <v>339</v>
      </c>
      <c r="K10" s="54">
        <v>343</v>
      </c>
      <c r="L10" s="54">
        <v>336</v>
      </c>
      <c r="M10" s="54">
        <v>349</v>
      </c>
      <c r="N10" s="54">
        <v>353</v>
      </c>
      <c r="O10" s="54">
        <v>358</v>
      </c>
      <c r="P10" s="54">
        <v>337</v>
      </c>
      <c r="Q10" s="54">
        <v>325</v>
      </c>
      <c r="R10" s="54">
        <v>344</v>
      </c>
    </row>
    <row r="11" spans="1:18">
      <c r="A11" s="55" t="s">
        <v>4</v>
      </c>
      <c r="B11" s="54">
        <v>537</v>
      </c>
      <c r="C11" s="54">
        <v>533</v>
      </c>
      <c r="D11" s="54">
        <v>552</v>
      </c>
      <c r="E11" s="54">
        <v>562</v>
      </c>
      <c r="F11" s="54">
        <v>581</v>
      </c>
      <c r="G11" s="54">
        <v>600</v>
      </c>
      <c r="H11" s="54">
        <v>625</v>
      </c>
      <c r="I11" s="54">
        <v>597</v>
      </c>
      <c r="J11" s="54">
        <v>533</v>
      </c>
      <c r="K11" s="56">
        <v>422</v>
      </c>
      <c r="L11" s="56">
        <v>427</v>
      </c>
      <c r="M11" s="56">
        <v>371</v>
      </c>
      <c r="N11" s="54">
        <v>435</v>
      </c>
      <c r="O11" s="54">
        <v>431</v>
      </c>
      <c r="P11" s="54">
        <v>442</v>
      </c>
      <c r="Q11" s="54">
        <v>722</v>
      </c>
      <c r="R11" s="54">
        <v>710</v>
      </c>
    </row>
    <row r="12" spans="1:18">
      <c r="A12" s="53" t="s">
        <v>13</v>
      </c>
      <c r="B12" s="54">
        <v>5</v>
      </c>
      <c r="C12" s="54">
        <v>8</v>
      </c>
      <c r="D12" s="54">
        <v>12</v>
      </c>
      <c r="E12" s="54">
        <v>15</v>
      </c>
      <c r="F12" s="54">
        <v>17</v>
      </c>
      <c r="G12" s="54">
        <v>18</v>
      </c>
      <c r="H12" s="54">
        <v>21</v>
      </c>
      <c r="I12" s="54">
        <v>15</v>
      </c>
      <c r="J12" s="54">
        <v>36</v>
      </c>
      <c r="K12" s="54">
        <v>42</v>
      </c>
      <c r="L12" s="54">
        <v>47</v>
      </c>
      <c r="M12" s="54">
        <v>51</v>
      </c>
      <c r="N12" s="54">
        <v>57</v>
      </c>
      <c r="O12" s="54">
        <v>59</v>
      </c>
      <c r="P12" s="56">
        <v>67</v>
      </c>
      <c r="Q12" s="54">
        <v>44</v>
      </c>
      <c r="R12" s="54">
        <v>25</v>
      </c>
    </row>
    <row r="13" spans="1:18">
      <c r="A13" s="53" t="s">
        <v>17</v>
      </c>
      <c r="B13" s="54">
        <v>20</v>
      </c>
      <c r="C13" s="54">
        <v>22</v>
      </c>
      <c r="D13" s="54">
        <v>21</v>
      </c>
      <c r="E13" s="54">
        <v>23</v>
      </c>
      <c r="F13" s="54">
        <v>25</v>
      </c>
      <c r="G13" s="54">
        <v>29</v>
      </c>
      <c r="H13" s="54">
        <v>32</v>
      </c>
      <c r="I13" s="54">
        <v>22</v>
      </c>
      <c r="J13" s="54">
        <v>28</v>
      </c>
      <c r="K13" s="54">
        <v>25</v>
      </c>
      <c r="L13" s="54">
        <v>25</v>
      </c>
      <c r="M13" s="54">
        <v>25</v>
      </c>
      <c r="N13" s="54">
        <v>28</v>
      </c>
      <c r="O13" s="54">
        <v>31</v>
      </c>
      <c r="P13" s="54">
        <v>33</v>
      </c>
      <c r="Q13" s="54">
        <v>35</v>
      </c>
      <c r="R13" s="54">
        <v>35</v>
      </c>
    </row>
    <row r="14" spans="1:18">
      <c r="A14" s="53" t="s">
        <v>11</v>
      </c>
      <c r="B14" s="54" t="s">
        <v>34</v>
      </c>
      <c r="C14" s="54" t="s">
        <v>34</v>
      </c>
      <c r="D14" s="54" t="s">
        <v>34</v>
      </c>
      <c r="E14" s="54" t="s">
        <v>34</v>
      </c>
      <c r="F14" s="54" t="s">
        <v>34</v>
      </c>
      <c r="G14" s="54">
        <v>5</v>
      </c>
      <c r="H14" s="54">
        <v>16</v>
      </c>
      <c r="I14" s="54">
        <v>27</v>
      </c>
      <c r="J14" s="54">
        <v>43</v>
      </c>
      <c r="K14" s="54">
        <v>60</v>
      </c>
      <c r="L14" s="54">
        <v>77</v>
      </c>
      <c r="M14" s="54">
        <v>106</v>
      </c>
      <c r="N14" s="54">
        <v>128</v>
      </c>
      <c r="O14" s="54">
        <v>175</v>
      </c>
      <c r="P14" s="54">
        <v>148</v>
      </c>
      <c r="Q14" s="54">
        <v>153</v>
      </c>
      <c r="R14" s="54">
        <v>165</v>
      </c>
    </row>
    <row r="15" spans="1:18">
      <c r="A15" s="55" t="s">
        <v>5</v>
      </c>
      <c r="B15" s="54">
        <v>370</v>
      </c>
      <c r="C15" s="54">
        <v>392</v>
      </c>
      <c r="D15" s="54">
        <v>399</v>
      </c>
      <c r="E15" s="54">
        <v>412</v>
      </c>
      <c r="F15" s="54">
        <v>414</v>
      </c>
      <c r="G15" s="54">
        <v>420</v>
      </c>
      <c r="H15" s="54">
        <v>435</v>
      </c>
      <c r="I15" s="54">
        <v>444</v>
      </c>
      <c r="J15" s="54">
        <v>429</v>
      </c>
      <c r="K15" s="54">
        <v>434</v>
      </c>
      <c r="L15" s="54">
        <v>420</v>
      </c>
      <c r="M15" s="54">
        <v>373</v>
      </c>
      <c r="N15" s="54">
        <v>370</v>
      </c>
      <c r="O15" s="54">
        <v>338</v>
      </c>
      <c r="P15" s="54">
        <v>303</v>
      </c>
      <c r="Q15" s="54" t="s">
        <v>34</v>
      </c>
      <c r="R15" s="54" t="s">
        <v>83</v>
      </c>
    </row>
    <row r="16" spans="1:18">
      <c r="A16" s="53" t="s">
        <v>10</v>
      </c>
      <c r="B16" s="54">
        <v>251</v>
      </c>
      <c r="C16" s="54">
        <v>229</v>
      </c>
      <c r="D16" s="54">
        <v>249</v>
      </c>
      <c r="E16" s="54">
        <v>261</v>
      </c>
      <c r="F16" s="54">
        <v>291</v>
      </c>
      <c r="G16" s="54">
        <v>325</v>
      </c>
      <c r="H16" s="54">
        <v>354</v>
      </c>
      <c r="I16" s="54">
        <v>365</v>
      </c>
      <c r="J16" s="54">
        <v>380</v>
      </c>
      <c r="K16" s="54">
        <v>404</v>
      </c>
      <c r="L16" s="54">
        <v>432</v>
      </c>
      <c r="M16" s="54">
        <v>462</v>
      </c>
      <c r="N16" s="54">
        <v>500</v>
      </c>
      <c r="O16" s="54">
        <v>535</v>
      </c>
      <c r="P16" s="54">
        <v>541</v>
      </c>
      <c r="Q16" s="54">
        <v>543</v>
      </c>
      <c r="R16" s="54">
        <v>554</v>
      </c>
    </row>
    <row r="17" spans="1:18">
      <c r="A17" s="53" t="s">
        <v>6</v>
      </c>
      <c r="B17" s="54">
        <v>553</v>
      </c>
      <c r="C17" s="54">
        <v>561</v>
      </c>
      <c r="D17" s="54">
        <v>569</v>
      </c>
      <c r="E17" s="54">
        <v>573</v>
      </c>
      <c r="F17" s="54">
        <v>587</v>
      </c>
      <c r="G17" s="54">
        <v>601</v>
      </c>
      <c r="H17" s="54">
        <v>597</v>
      </c>
      <c r="I17" s="54">
        <v>556</v>
      </c>
      <c r="J17" s="54">
        <v>551</v>
      </c>
      <c r="K17" s="54">
        <v>519</v>
      </c>
      <c r="L17" s="54">
        <v>462</v>
      </c>
      <c r="M17" s="54">
        <v>460</v>
      </c>
      <c r="N17" s="54">
        <v>453</v>
      </c>
      <c r="O17" s="54">
        <v>445</v>
      </c>
      <c r="P17" s="54">
        <v>382</v>
      </c>
      <c r="Q17" s="54">
        <v>360</v>
      </c>
      <c r="R17" s="54">
        <v>358</v>
      </c>
    </row>
    <row r="18" spans="1:18">
      <c r="A18" s="53" t="s">
        <v>7</v>
      </c>
      <c r="B18" s="54">
        <v>379</v>
      </c>
      <c r="C18" s="54">
        <v>391</v>
      </c>
      <c r="D18" s="54">
        <v>385</v>
      </c>
      <c r="E18" s="54">
        <v>370</v>
      </c>
      <c r="F18" s="54">
        <v>382</v>
      </c>
      <c r="G18" s="54">
        <v>397</v>
      </c>
      <c r="H18" s="54">
        <v>307</v>
      </c>
      <c r="I18" s="54">
        <v>305</v>
      </c>
      <c r="J18" s="54">
        <v>276</v>
      </c>
      <c r="K18" s="54">
        <v>289</v>
      </c>
      <c r="L18" s="54">
        <v>287</v>
      </c>
      <c r="M18" s="54">
        <v>239</v>
      </c>
      <c r="N18" s="54">
        <v>262</v>
      </c>
      <c r="O18" s="54">
        <v>359</v>
      </c>
      <c r="P18" s="54">
        <v>352</v>
      </c>
      <c r="Q18" s="54">
        <v>343</v>
      </c>
      <c r="R18" s="54">
        <v>339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C22" sqref="C22"/>
    </sheetView>
  </sheetViews>
  <sheetFormatPr defaultRowHeight="15"/>
  <cols>
    <col min="1" max="1" width="16" bestFit="1" customWidth="1"/>
    <col min="2" max="18" width="9.85546875" style="42" bestFit="1" customWidth="1"/>
  </cols>
  <sheetData>
    <row r="1" spans="1:18" ht="15.75">
      <c r="A1" s="75"/>
      <c r="B1" s="75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57" t="s">
        <v>86</v>
      </c>
      <c r="B2" s="61">
        <v>1995</v>
      </c>
      <c r="C2" s="61">
        <v>1996</v>
      </c>
      <c r="D2" s="61">
        <v>1997</v>
      </c>
      <c r="E2" s="61">
        <v>1998</v>
      </c>
      <c r="F2" s="61">
        <v>1999</v>
      </c>
      <c r="G2" s="61">
        <v>2000</v>
      </c>
      <c r="H2" s="61">
        <v>2001</v>
      </c>
      <c r="I2" s="61">
        <v>2002</v>
      </c>
      <c r="J2" s="61">
        <v>2003</v>
      </c>
      <c r="K2" s="61">
        <v>2004</v>
      </c>
      <c r="L2" s="61">
        <v>2005</v>
      </c>
      <c r="M2" s="61">
        <v>2006</v>
      </c>
      <c r="N2" s="61">
        <v>2007</v>
      </c>
      <c r="O2" s="61">
        <v>2008</v>
      </c>
      <c r="P2" s="61">
        <v>2009</v>
      </c>
      <c r="Q2" s="61">
        <v>2010</v>
      </c>
      <c r="R2" s="61">
        <v>2011</v>
      </c>
    </row>
    <row r="3" spans="1:18">
      <c r="A3" s="57" t="s">
        <v>12</v>
      </c>
      <c r="B3" s="58">
        <v>2424</v>
      </c>
      <c r="C3" s="58">
        <v>30555</v>
      </c>
      <c r="D3" s="58">
        <v>31583</v>
      </c>
      <c r="E3" s="58">
        <v>133905</v>
      </c>
      <c r="F3" s="58">
        <v>175885</v>
      </c>
      <c r="G3" s="58">
        <v>186735</v>
      </c>
      <c r="H3" s="58">
        <v>191230</v>
      </c>
      <c r="I3" s="58">
        <v>235177</v>
      </c>
      <c r="J3" s="58">
        <v>275640</v>
      </c>
      <c r="K3" s="58">
        <v>311008</v>
      </c>
      <c r="L3" s="58">
        <v>386073</v>
      </c>
      <c r="M3" s="58">
        <v>463821</v>
      </c>
      <c r="N3" s="58">
        <v>531649</v>
      </c>
      <c r="O3" s="58">
        <v>549355</v>
      </c>
      <c r="P3" s="58">
        <v>535037</v>
      </c>
      <c r="Q3" s="58">
        <v>542586</v>
      </c>
      <c r="R3" s="58">
        <v>549296</v>
      </c>
    </row>
    <row r="4" spans="1:18">
      <c r="A4" s="57" t="s">
        <v>16</v>
      </c>
      <c r="B4" s="58">
        <v>288590</v>
      </c>
      <c r="C4" s="58">
        <v>308598</v>
      </c>
      <c r="D4" s="58">
        <v>318598</v>
      </c>
      <c r="E4" s="58">
        <v>344171</v>
      </c>
      <c r="F4" s="58">
        <v>355564</v>
      </c>
      <c r="G4" s="58">
        <v>358893</v>
      </c>
      <c r="H4" s="58">
        <v>375069</v>
      </c>
      <c r="I4" s="58">
        <v>393645</v>
      </c>
      <c r="J4" s="58">
        <v>413614</v>
      </c>
      <c r="K4" s="58">
        <v>435267</v>
      </c>
      <c r="L4" s="58">
        <v>465102</v>
      </c>
      <c r="M4" s="58">
        <v>445724</v>
      </c>
      <c r="N4" s="58">
        <v>451886</v>
      </c>
      <c r="O4" s="58">
        <v>440019</v>
      </c>
      <c r="P4" s="58">
        <v>407316</v>
      </c>
      <c r="Q4" s="58">
        <v>417106</v>
      </c>
      <c r="R4" s="58">
        <v>445301</v>
      </c>
    </row>
    <row r="5" spans="1:18">
      <c r="A5" s="57" t="s">
        <v>18</v>
      </c>
      <c r="B5" s="60" t="s">
        <v>56</v>
      </c>
      <c r="C5" s="60" t="s">
        <v>57</v>
      </c>
      <c r="D5" s="60" t="s">
        <v>57</v>
      </c>
      <c r="E5" s="60" t="s">
        <v>56</v>
      </c>
      <c r="F5" s="60" t="s">
        <v>56</v>
      </c>
      <c r="G5" s="60">
        <v>1905</v>
      </c>
      <c r="H5" s="60">
        <v>1426</v>
      </c>
      <c r="I5" s="60">
        <v>4587</v>
      </c>
      <c r="J5" s="60">
        <v>10641</v>
      </c>
      <c r="K5" s="60">
        <v>19627</v>
      </c>
      <c r="L5" s="60">
        <v>29002</v>
      </c>
      <c r="M5" s="60">
        <v>50829</v>
      </c>
      <c r="N5" s="60">
        <v>65706</v>
      </c>
      <c r="O5" s="60">
        <v>77547</v>
      </c>
      <c r="P5" s="60">
        <v>94524</v>
      </c>
      <c r="Q5" s="60">
        <v>106811</v>
      </c>
      <c r="R5" s="60">
        <v>108558</v>
      </c>
    </row>
    <row r="6" spans="1:18">
      <c r="A6" s="57" t="s">
        <v>2</v>
      </c>
      <c r="B6" s="58">
        <v>2343944</v>
      </c>
      <c r="C6" s="58">
        <v>2342414</v>
      </c>
      <c r="D6" s="58">
        <v>2376103</v>
      </c>
      <c r="E6" s="58">
        <v>2389938</v>
      </c>
      <c r="F6" s="58">
        <v>2462064</v>
      </c>
      <c r="G6" s="58">
        <v>2600177</v>
      </c>
      <c r="H6" s="58">
        <v>2505904</v>
      </c>
      <c r="I6" s="58">
        <v>2848599</v>
      </c>
      <c r="J6" s="58">
        <v>2635762</v>
      </c>
      <c r="K6" s="58">
        <v>2622919</v>
      </c>
      <c r="L6" s="58">
        <v>2561438</v>
      </c>
      <c r="M6" s="58">
        <v>2483766</v>
      </c>
      <c r="N6" s="58">
        <v>2410658</v>
      </c>
      <c r="O6" s="58">
        <v>2323156</v>
      </c>
      <c r="P6" s="58">
        <v>2149457</v>
      </c>
      <c r="Q6" s="58">
        <v>2159858</v>
      </c>
      <c r="R6" s="58">
        <v>2151216</v>
      </c>
    </row>
    <row r="7" spans="1:18">
      <c r="A7" s="57" t="s">
        <v>55</v>
      </c>
      <c r="B7" s="58">
        <v>373495</v>
      </c>
      <c r="C7" s="58">
        <v>424313</v>
      </c>
      <c r="D7" s="58">
        <v>456523</v>
      </c>
      <c r="E7" s="58">
        <v>461220</v>
      </c>
      <c r="F7" s="58">
        <v>492607</v>
      </c>
      <c r="G7" s="58">
        <v>516756</v>
      </c>
      <c r="H7" s="58">
        <v>508035</v>
      </c>
      <c r="I7" s="58">
        <v>502872</v>
      </c>
      <c r="J7" s="58">
        <v>515781</v>
      </c>
      <c r="K7" s="58">
        <v>554383</v>
      </c>
      <c r="L7" s="58">
        <v>561433</v>
      </c>
      <c r="M7" s="58">
        <v>544097</v>
      </c>
      <c r="N7" s="58">
        <v>394433</v>
      </c>
      <c r="O7" s="58" t="s">
        <v>85</v>
      </c>
      <c r="P7" s="58" t="s">
        <v>84</v>
      </c>
      <c r="Q7" s="58"/>
      <c r="R7" s="58"/>
    </row>
    <row r="8" spans="1:18">
      <c r="A8" s="57" t="s">
        <v>3</v>
      </c>
      <c r="B8" s="58">
        <v>1033017</v>
      </c>
      <c r="C8" s="58">
        <v>1070038</v>
      </c>
      <c r="D8" s="58">
        <v>1148654</v>
      </c>
      <c r="E8" s="58">
        <v>1256352</v>
      </c>
      <c r="F8" s="58">
        <v>1338503</v>
      </c>
      <c r="G8" s="58">
        <v>1379892</v>
      </c>
      <c r="H8" s="58">
        <v>1336458</v>
      </c>
      <c r="I8" s="58">
        <v>1233128</v>
      </c>
      <c r="J8" s="58">
        <v>1185118</v>
      </c>
      <c r="K8" s="58">
        <v>1242932</v>
      </c>
      <c r="L8" s="58">
        <v>1296625</v>
      </c>
      <c r="M8" s="58">
        <v>1418728</v>
      </c>
      <c r="N8" s="58">
        <v>1502494</v>
      </c>
      <c r="O8" s="58">
        <v>1441768</v>
      </c>
      <c r="P8" s="58">
        <v>1304524</v>
      </c>
      <c r="Q8" s="58">
        <v>1268147</v>
      </c>
      <c r="R8" s="58">
        <v>1347606</v>
      </c>
    </row>
    <row r="9" spans="1:18">
      <c r="A9" s="59" t="s">
        <v>4</v>
      </c>
      <c r="B9" s="58">
        <v>1953319</v>
      </c>
      <c r="C9" s="58">
        <v>2001755</v>
      </c>
      <c r="D9" s="58">
        <v>2100902</v>
      </c>
      <c r="E9" s="58">
        <v>2161141</v>
      </c>
      <c r="F9" s="58">
        <v>2225511</v>
      </c>
      <c r="G9" s="58">
        <v>2269404</v>
      </c>
      <c r="H9" s="58">
        <v>2187408</v>
      </c>
      <c r="I9" s="58">
        <v>1998796</v>
      </c>
      <c r="J9" s="58">
        <v>1787252</v>
      </c>
      <c r="K9" s="58">
        <v>1933922</v>
      </c>
      <c r="L9" s="58">
        <v>1923533</v>
      </c>
      <c r="M9" s="58">
        <v>1729148</v>
      </c>
      <c r="N9" s="58">
        <v>1758101</v>
      </c>
      <c r="O9" s="58">
        <v>1750933</v>
      </c>
      <c r="P9" s="58">
        <v>1677329</v>
      </c>
      <c r="Q9" s="58">
        <v>2698672</v>
      </c>
      <c r="R9" s="58">
        <v>2691641</v>
      </c>
    </row>
    <row r="10" spans="1:18">
      <c r="A10" s="57" t="s">
        <v>13</v>
      </c>
      <c r="B10" s="58">
        <v>19202</v>
      </c>
      <c r="C10" s="58">
        <v>32808</v>
      </c>
      <c r="D10" s="58">
        <v>42961</v>
      </c>
      <c r="E10" s="58">
        <v>48501</v>
      </c>
      <c r="F10" s="58">
        <v>71789</v>
      </c>
      <c r="G10" s="58">
        <v>82624</v>
      </c>
      <c r="H10" s="58">
        <v>91772</v>
      </c>
      <c r="I10" s="58">
        <v>115193</v>
      </c>
      <c r="J10" s="58">
        <v>134414</v>
      </c>
      <c r="K10" s="58">
        <v>189607</v>
      </c>
      <c r="L10" s="58">
        <v>197283</v>
      </c>
      <c r="M10" s="58">
        <v>227496</v>
      </c>
      <c r="N10" s="58">
        <v>259989</v>
      </c>
      <c r="O10" s="58">
        <v>402079</v>
      </c>
      <c r="P10" s="58">
        <v>214002</v>
      </c>
      <c r="Q10" s="58">
        <v>211475</v>
      </c>
      <c r="R10" s="58">
        <v>220935</v>
      </c>
    </row>
    <row r="11" spans="1:18">
      <c r="A11" s="57" t="s">
        <v>17</v>
      </c>
      <c r="B11" s="60">
        <v>59050</v>
      </c>
      <c r="C11" s="60">
        <v>62563</v>
      </c>
      <c r="D11" s="60">
        <v>62293</v>
      </c>
      <c r="E11" s="60">
        <v>63171</v>
      </c>
      <c r="F11" s="60">
        <v>70341</v>
      </c>
      <c r="G11" s="60">
        <v>81076</v>
      </c>
      <c r="H11" s="60">
        <v>86582</v>
      </c>
      <c r="I11" s="60">
        <v>72704</v>
      </c>
      <c r="J11" s="60">
        <v>77359</v>
      </c>
      <c r="K11" s="60">
        <v>77202</v>
      </c>
      <c r="L11" s="60">
        <v>81397</v>
      </c>
      <c r="M11" s="60">
        <v>86461</v>
      </c>
      <c r="N11" s="60">
        <v>97309</v>
      </c>
      <c r="O11" s="60">
        <v>104794</v>
      </c>
      <c r="P11" s="60">
        <v>112244</v>
      </c>
      <c r="Q11" s="60">
        <v>113217</v>
      </c>
      <c r="R11" s="60">
        <v>125506</v>
      </c>
    </row>
    <row r="12" spans="1:18">
      <c r="A12" s="57" t="s">
        <v>11</v>
      </c>
      <c r="B12" s="58" t="s">
        <v>35</v>
      </c>
      <c r="C12" s="58" t="s">
        <v>35</v>
      </c>
      <c r="D12" s="58" t="s">
        <v>35</v>
      </c>
      <c r="E12" s="58" t="s">
        <v>35</v>
      </c>
      <c r="F12" s="58" t="s">
        <v>35</v>
      </c>
      <c r="G12" s="58">
        <v>23303</v>
      </c>
      <c r="H12" s="58">
        <v>67154</v>
      </c>
      <c r="I12" s="58">
        <v>126670</v>
      </c>
      <c r="J12" s="58">
        <v>208434</v>
      </c>
      <c r="K12" s="58">
        <v>297200</v>
      </c>
      <c r="L12" s="58">
        <v>378719</v>
      </c>
      <c r="M12" s="58">
        <v>495196</v>
      </c>
      <c r="N12" s="58">
        <v>599030</v>
      </c>
      <c r="O12" s="58">
        <v>602928</v>
      </c>
      <c r="P12" s="58">
        <v>609441</v>
      </c>
      <c r="Q12" s="58">
        <v>652859</v>
      </c>
      <c r="R12" s="58">
        <v>702958</v>
      </c>
    </row>
    <row r="13" spans="1:18">
      <c r="A13" s="59" t="s">
        <v>5</v>
      </c>
      <c r="B13" s="58">
        <v>1291188</v>
      </c>
      <c r="C13" s="58">
        <v>1362560</v>
      </c>
      <c r="D13" s="58">
        <v>1392573</v>
      </c>
      <c r="E13" s="58">
        <v>1311880</v>
      </c>
      <c r="F13" s="58">
        <v>1435810</v>
      </c>
      <c r="G13" s="58">
        <v>1487463</v>
      </c>
      <c r="H13" s="58">
        <v>1447191</v>
      </c>
      <c r="I13" s="58">
        <v>1408396</v>
      </c>
      <c r="J13" s="58">
        <v>1358658</v>
      </c>
      <c r="K13" s="58">
        <v>1402452</v>
      </c>
      <c r="L13" s="58">
        <v>1381536</v>
      </c>
      <c r="M13" s="58">
        <v>1280748</v>
      </c>
      <c r="N13" s="58">
        <v>1273956</v>
      </c>
      <c r="O13" s="58">
        <v>1169775</v>
      </c>
      <c r="P13" s="58">
        <v>1020202</v>
      </c>
      <c r="Q13" s="58"/>
      <c r="R13" s="58"/>
    </row>
    <row r="14" spans="1:18">
      <c r="A14" s="57" t="s">
        <v>10</v>
      </c>
      <c r="B14" s="58">
        <v>852902</v>
      </c>
      <c r="C14" s="58">
        <v>935820</v>
      </c>
      <c r="D14" s="58">
        <v>1024418</v>
      </c>
      <c r="E14" s="58">
        <v>1067629</v>
      </c>
      <c r="F14" s="58">
        <v>1169845</v>
      </c>
      <c r="G14" s="58">
        <v>1307692</v>
      </c>
      <c r="H14" s="58">
        <v>1395717</v>
      </c>
      <c r="I14" s="58">
        <v>1456295</v>
      </c>
      <c r="J14" s="58">
        <v>1502804</v>
      </c>
      <c r="K14" s="58">
        <v>1607500</v>
      </c>
      <c r="L14" s="58">
        <v>1755257</v>
      </c>
      <c r="M14" s="58">
        <v>1890934</v>
      </c>
      <c r="N14" s="58">
        <v>2041620</v>
      </c>
      <c r="O14" s="58">
        <v>2136226</v>
      </c>
      <c r="P14" s="58">
        <v>2026136</v>
      </c>
      <c r="Q14" s="58">
        <v>2021450</v>
      </c>
      <c r="R14" s="58">
        <v>2113654</v>
      </c>
    </row>
    <row r="15" spans="1:18">
      <c r="A15" s="57" t="s">
        <v>6</v>
      </c>
      <c r="B15" s="58">
        <v>2024459</v>
      </c>
      <c r="C15" s="58">
        <v>2079294</v>
      </c>
      <c r="D15" s="58">
        <v>2144700</v>
      </c>
      <c r="E15" s="58">
        <v>2207741</v>
      </c>
      <c r="F15" s="58">
        <v>2288336</v>
      </c>
      <c r="G15" s="58">
        <v>2318269</v>
      </c>
      <c r="H15" s="58">
        <v>2168914</v>
      </c>
      <c r="I15" s="58">
        <v>1945043</v>
      </c>
      <c r="J15" s="58">
        <v>1846201</v>
      </c>
      <c r="K15" s="58">
        <v>1957537</v>
      </c>
      <c r="L15" s="58">
        <v>1833178</v>
      </c>
      <c r="M15" s="58">
        <v>1872199</v>
      </c>
      <c r="N15" s="58">
        <v>1847989</v>
      </c>
      <c r="O15" s="58">
        <v>1741916</v>
      </c>
      <c r="P15" s="58">
        <v>1505411</v>
      </c>
      <c r="Q15" s="58">
        <v>1447842</v>
      </c>
      <c r="R15" s="58">
        <v>1400935</v>
      </c>
    </row>
    <row r="16" spans="1:18">
      <c r="A16" s="57" t="s">
        <v>7</v>
      </c>
      <c r="B16" s="58">
        <v>1342436</v>
      </c>
      <c r="C16" s="58">
        <v>1292549</v>
      </c>
      <c r="D16" s="58">
        <v>1308878</v>
      </c>
      <c r="E16" s="58">
        <v>1272590</v>
      </c>
      <c r="F16" s="58">
        <v>1320016</v>
      </c>
      <c r="G16" s="58">
        <v>1462376</v>
      </c>
      <c r="H16" s="58">
        <v>1382202</v>
      </c>
      <c r="I16" s="58">
        <v>1082573</v>
      </c>
      <c r="J16" s="58">
        <v>955107</v>
      </c>
      <c r="K16" s="58">
        <v>993946</v>
      </c>
      <c r="L16" s="58">
        <v>1008619</v>
      </c>
      <c r="M16" s="58">
        <v>827761</v>
      </c>
      <c r="N16" s="58">
        <v>940248</v>
      </c>
      <c r="O16" s="58">
        <v>1291450</v>
      </c>
      <c r="P16" s="58">
        <v>1216730</v>
      </c>
      <c r="Q16" s="58">
        <v>1192005</v>
      </c>
      <c r="R16" s="58">
        <v>1209431</v>
      </c>
    </row>
    <row r="17" spans="1:18">
      <c r="A17" s="57" t="s">
        <v>14</v>
      </c>
      <c r="B17" s="60" t="s">
        <v>56</v>
      </c>
      <c r="C17" s="60" t="s">
        <v>57</v>
      </c>
      <c r="D17" s="60" t="s">
        <v>57</v>
      </c>
      <c r="E17" s="60" t="s">
        <v>56</v>
      </c>
      <c r="F17" s="60" t="s">
        <v>56</v>
      </c>
      <c r="G17" s="60" t="s">
        <v>58</v>
      </c>
      <c r="H17" s="60" t="s">
        <v>58</v>
      </c>
      <c r="I17" s="60" t="s">
        <v>58</v>
      </c>
      <c r="J17" s="60" t="s">
        <v>58</v>
      </c>
      <c r="K17" s="60" t="s">
        <v>58</v>
      </c>
      <c r="L17" s="60" t="s">
        <v>57</v>
      </c>
      <c r="M17" s="60" t="s">
        <v>57</v>
      </c>
      <c r="N17" s="60">
        <v>12335</v>
      </c>
      <c r="O17" s="60">
        <v>82441</v>
      </c>
      <c r="P17" s="60">
        <v>117261</v>
      </c>
      <c r="Q17" s="60">
        <v>144089</v>
      </c>
      <c r="R17" s="60">
        <v>169142</v>
      </c>
    </row>
    <row r="18" spans="1:18">
      <c r="A18" s="24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P11" sqref="P11"/>
    </sheetView>
  </sheetViews>
  <sheetFormatPr defaultRowHeight="15"/>
  <cols>
    <col min="1" max="1" width="16" bestFit="1" customWidth="1"/>
    <col min="2" max="2" width="9.28515625" bestFit="1" customWidth="1"/>
    <col min="3" max="18" width="9.85546875" bestFit="1" customWidth="1"/>
  </cols>
  <sheetData>
    <row r="1" spans="1:18" ht="18">
      <c r="A1" s="76" t="s">
        <v>59</v>
      </c>
      <c r="B1" s="76"/>
      <c r="C1" s="76"/>
      <c r="D1" s="76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>
      <c r="A2" s="24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 t="s">
        <v>54</v>
      </c>
      <c r="N3" s="25" t="s">
        <v>54</v>
      </c>
      <c r="O3" s="25" t="s">
        <v>54</v>
      </c>
      <c r="P3" s="25" t="s">
        <v>54</v>
      </c>
      <c r="Q3" s="25" t="s">
        <v>54</v>
      </c>
      <c r="R3" s="25" t="s">
        <v>54</v>
      </c>
    </row>
    <row r="4" spans="1:18">
      <c r="A4" s="57"/>
      <c r="B4" s="62">
        <v>1995</v>
      </c>
      <c r="C4" s="62">
        <v>1996</v>
      </c>
      <c r="D4" s="62">
        <v>1997</v>
      </c>
      <c r="E4" s="62">
        <v>1998</v>
      </c>
      <c r="F4" s="62">
        <v>1999</v>
      </c>
      <c r="G4" s="62">
        <v>2000</v>
      </c>
      <c r="H4" s="62">
        <v>2001</v>
      </c>
      <c r="I4" s="62">
        <v>2002</v>
      </c>
      <c r="J4" s="62">
        <v>2003</v>
      </c>
      <c r="K4" s="62">
        <v>2004</v>
      </c>
      <c r="L4" s="62">
        <v>2005</v>
      </c>
      <c r="M4" s="62">
        <v>2006</v>
      </c>
      <c r="N4" s="62">
        <v>2007</v>
      </c>
      <c r="O4" s="62">
        <v>2008</v>
      </c>
      <c r="P4" s="62">
        <v>2009</v>
      </c>
      <c r="Q4" s="62">
        <v>2010</v>
      </c>
      <c r="R4" s="62">
        <v>2011</v>
      </c>
    </row>
    <row r="5" spans="1:18">
      <c r="A5" s="57" t="s">
        <v>2</v>
      </c>
      <c r="B5" s="58">
        <v>2013809</v>
      </c>
      <c r="C5" s="58">
        <v>2006565</v>
      </c>
      <c r="D5" s="58">
        <v>2039551</v>
      </c>
      <c r="E5" s="58">
        <v>2058564</v>
      </c>
      <c r="F5" s="58">
        <v>2106503</v>
      </c>
      <c r="G5" s="58">
        <v>2209094</v>
      </c>
      <c r="H5" s="58">
        <v>2140252</v>
      </c>
      <c r="I5" s="58">
        <v>2430974</v>
      </c>
      <c r="J5" s="58">
        <v>2265522</v>
      </c>
      <c r="K5" s="58">
        <v>2251820</v>
      </c>
      <c r="L5" s="58">
        <v>2229470</v>
      </c>
      <c r="M5" s="58">
        <v>2163982</v>
      </c>
      <c r="N5" s="58">
        <v>2088671</v>
      </c>
      <c r="O5" s="58">
        <v>2006971</v>
      </c>
      <c r="P5" s="58">
        <v>1968558</v>
      </c>
      <c r="Q5" s="58">
        <v>1886505</v>
      </c>
      <c r="R5" s="58">
        <v>1886952</v>
      </c>
    </row>
    <row r="6" spans="1:18">
      <c r="A6" s="57" t="s">
        <v>3</v>
      </c>
      <c r="B6" s="58">
        <v>864519</v>
      </c>
      <c r="C6" s="58">
        <v>898531</v>
      </c>
      <c r="D6" s="58">
        <v>970820</v>
      </c>
      <c r="E6" s="58">
        <v>1057418</v>
      </c>
      <c r="F6" s="58">
        <v>1129115</v>
      </c>
      <c r="G6" s="58">
        <v>1169347</v>
      </c>
      <c r="H6" s="58">
        <v>1137633</v>
      </c>
      <c r="I6" s="58">
        <v>1041539</v>
      </c>
      <c r="J6" s="58">
        <v>993804</v>
      </c>
      <c r="K6" s="58">
        <v>1060283</v>
      </c>
      <c r="L6" s="58">
        <v>1110244</v>
      </c>
      <c r="M6" s="58">
        <v>1212671</v>
      </c>
      <c r="N6" s="58">
        <v>1284650</v>
      </c>
      <c r="O6" s="58">
        <v>1256594</v>
      </c>
      <c r="P6" s="58">
        <v>1146802</v>
      </c>
      <c r="Q6" s="58">
        <v>1128013</v>
      </c>
      <c r="R6" s="58">
        <v>1194424</v>
      </c>
    </row>
    <row r="7" spans="1:18">
      <c r="A7" s="59" t="s">
        <v>4</v>
      </c>
      <c r="B7" s="58">
        <v>1630466</v>
      </c>
      <c r="C7" s="58">
        <v>1669822</v>
      </c>
      <c r="D7" s="58">
        <v>1749975</v>
      </c>
      <c r="E7" s="58">
        <v>1791367</v>
      </c>
      <c r="F7" s="58">
        <v>1833584</v>
      </c>
      <c r="G7" s="58">
        <v>1864321</v>
      </c>
      <c r="H7" s="58">
        <v>1808249</v>
      </c>
      <c r="I7" s="58">
        <v>1654175</v>
      </c>
      <c r="J7" s="58">
        <v>1481939</v>
      </c>
      <c r="K7" s="58">
        <v>1603456</v>
      </c>
      <c r="L7" s="58">
        <v>1622318</v>
      </c>
      <c r="M7" s="58">
        <v>1466501</v>
      </c>
      <c r="N7" s="58">
        <v>1485685</v>
      </c>
      <c r="O7" s="58">
        <v>1483190</v>
      </c>
      <c r="P7" s="58">
        <v>1414664</v>
      </c>
      <c r="Q7" s="58">
        <v>2271760</v>
      </c>
      <c r="R7" s="58">
        <v>2279168</v>
      </c>
    </row>
    <row r="8" spans="1:18">
      <c r="A8" s="59" t="s">
        <v>5</v>
      </c>
      <c r="B8" s="58">
        <v>1084197</v>
      </c>
      <c r="C8" s="58">
        <v>1142142</v>
      </c>
      <c r="D8" s="58">
        <v>1163303</v>
      </c>
      <c r="E8" s="58">
        <v>1093811</v>
      </c>
      <c r="F8" s="58">
        <v>1190590</v>
      </c>
      <c r="G8" s="58">
        <v>1232446</v>
      </c>
      <c r="H8" s="58">
        <v>1206326</v>
      </c>
      <c r="I8" s="58">
        <v>1176684</v>
      </c>
      <c r="J8" s="58">
        <v>1143575</v>
      </c>
      <c r="K8" s="58">
        <v>1175862</v>
      </c>
      <c r="L8" s="58">
        <v>1159930</v>
      </c>
      <c r="M8" s="58">
        <v>1071612</v>
      </c>
      <c r="N8" s="58">
        <v>1052432</v>
      </c>
      <c r="O8" s="58">
        <v>982386</v>
      </c>
      <c r="P8" s="58">
        <v>844539</v>
      </c>
      <c r="Q8" s="58" t="s">
        <v>89</v>
      </c>
      <c r="R8" s="58" t="s">
        <v>87</v>
      </c>
    </row>
    <row r="9" spans="1:18">
      <c r="A9" s="57" t="s">
        <v>6</v>
      </c>
      <c r="B9" s="58">
        <v>1761184</v>
      </c>
      <c r="C9" s="58">
        <v>1809393</v>
      </c>
      <c r="D9" s="58">
        <v>1865139</v>
      </c>
      <c r="E9" s="58">
        <v>1918156</v>
      </c>
      <c r="F9" s="58">
        <v>1972263</v>
      </c>
      <c r="G9" s="58">
        <v>1989316</v>
      </c>
      <c r="H9" s="58">
        <v>1879584</v>
      </c>
      <c r="I9" s="58">
        <v>1690924</v>
      </c>
      <c r="J9" s="58">
        <v>1659106</v>
      </c>
      <c r="K9" s="58">
        <v>1652062</v>
      </c>
      <c r="L9" s="58">
        <v>1591904</v>
      </c>
      <c r="M9" s="58">
        <v>1824183</v>
      </c>
      <c r="N9" s="58">
        <v>1852850</v>
      </c>
      <c r="O9" s="58">
        <v>1744487</v>
      </c>
      <c r="P9" s="58">
        <v>1510106</v>
      </c>
      <c r="Q9" s="58">
        <v>1448729</v>
      </c>
      <c r="R9" s="58">
        <v>1406526</v>
      </c>
    </row>
    <row r="10" spans="1:18">
      <c r="A10" s="57" t="s">
        <v>7</v>
      </c>
      <c r="B10" s="58">
        <v>1134277</v>
      </c>
      <c r="C10" s="58">
        <v>1071415</v>
      </c>
      <c r="D10" s="58">
        <v>1085645</v>
      </c>
      <c r="E10" s="58">
        <v>1049792</v>
      </c>
      <c r="F10" s="58">
        <v>1080509</v>
      </c>
      <c r="G10" s="58">
        <v>1187426</v>
      </c>
      <c r="H10" s="58">
        <v>1123184</v>
      </c>
      <c r="I10" s="58">
        <v>880353</v>
      </c>
      <c r="J10" s="58">
        <v>912452</v>
      </c>
      <c r="K10" s="58">
        <v>998677</v>
      </c>
      <c r="L10" s="58">
        <v>1013462</v>
      </c>
      <c r="M10" s="58">
        <v>822193</v>
      </c>
      <c r="N10" s="58">
        <v>946138</v>
      </c>
      <c r="O10" s="58">
        <v>1250037</v>
      </c>
      <c r="P10" s="58">
        <v>1027197</v>
      </c>
      <c r="Q10" s="58">
        <v>1005414</v>
      </c>
      <c r="R10" s="58">
        <v>1018618</v>
      </c>
    </row>
    <row r="11" spans="1:18">
      <c r="A11" s="57" t="s">
        <v>55</v>
      </c>
      <c r="B11" s="58">
        <v>317945</v>
      </c>
      <c r="C11" s="58">
        <v>359337</v>
      </c>
      <c r="D11" s="58">
        <v>387343</v>
      </c>
      <c r="E11" s="58">
        <v>391924</v>
      </c>
      <c r="F11" s="58">
        <v>415145</v>
      </c>
      <c r="G11" s="58">
        <v>436257</v>
      </c>
      <c r="H11" s="58">
        <v>430712</v>
      </c>
      <c r="I11" s="58">
        <v>431174</v>
      </c>
      <c r="J11" s="58">
        <v>445262</v>
      </c>
      <c r="K11" s="58">
        <v>557088</v>
      </c>
      <c r="L11" s="58">
        <v>564526</v>
      </c>
      <c r="M11" s="58">
        <v>547309</v>
      </c>
      <c r="N11" s="58">
        <v>397127</v>
      </c>
      <c r="O11" s="58" t="s">
        <v>35</v>
      </c>
      <c r="P11" s="58" t="s">
        <v>90</v>
      </c>
      <c r="Q11" s="58" t="s">
        <v>90</v>
      </c>
      <c r="R11" s="58" t="s">
        <v>88</v>
      </c>
    </row>
    <row r="12" spans="1:18">
      <c r="A12" s="57" t="s">
        <v>10</v>
      </c>
      <c r="B12" s="58">
        <v>720329</v>
      </c>
      <c r="C12" s="58">
        <v>786214</v>
      </c>
      <c r="D12" s="58">
        <v>865354</v>
      </c>
      <c r="E12" s="58">
        <v>901926</v>
      </c>
      <c r="F12" s="58">
        <v>990371</v>
      </c>
      <c r="G12" s="58">
        <v>1111736</v>
      </c>
      <c r="H12" s="58">
        <v>1198103</v>
      </c>
      <c r="I12" s="58">
        <v>1250112</v>
      </c>
      <c r="J12" s="58">
        <v>1293588</v>
      </c>
      <c r="K12" s="58">
        <v>1378958</v>
      </c>
      <c r="L12" s="58">
        <v>1511691</v>
      </c>
      <c r="M12" s="58">
        <v>1632229</v>
      </c>
      <c r="N12" s="58">
        <v>1749646</v>
      </c>
      <c r="O12" s="58">
        <v>1832915</v>
      </c>
      <c r="P12" s="58">
        <v>1744063</v>
      </c>
      <c r="Q12" s="58">
        <v>1737109</v>
      </c>
      <c r="R12" s="58">
        <v>1818681</v>
      </c>
    </row>
    <row r="13" spans="1:18">
      <c r="A13" s="57" t="s">
        <v>11</v>
      </c>
      <c r="B13" s="58" t="s">
        <v>35</v>
      </c>
      <c r="C13" s="58" t="s">
        <v>35</v>
      </c>
      <c r="D13" s="58" t="s">
        <v>35</v>
      </c>
      <c r="E13" s="58" t="s">
        <v>35</v>
      </c>
      <c r="F13" s="58" t="s">
        <v>35</v>
      </c>
      <c r="G13" s="58">
        <v>18857</v>
      </c>
      <c r="H13" s="58">
        <v>58125</v>
      </c>
      <c r="I13" s="58">
        <v>111427</v>
      </c>
      <c r="J13" s="58">
        <v>184544</v>
      </c>
      <c r="K13" s="58">
        <v>263075</v>
      </c>
      <c r="L13" s="58">
        <v>331805</v>
      </c>
      <c r="M13" s="58">
        <v>421045</v>
      </c>
      <c r="N13" s="58">
        <v>502132</v>
      </c>
      <c r="O13" s="58">
        <v>526343</v>
      </c>
      <c r="P13" s="58">
        <v>522267</v>
      </c>
      <c r="Q13" s="58">
        <v>561040</v>
      </c>
      <c r="R13" s="58">
        <v>600715</v>
      </c>
    </row>
    <row r="14" spans="1:18">
      <c r="A14" s="57" t="s">
        <v>12</v>
      </c>
      <c r="B14" s="58">
        <v>2141</v>
      </c>
      <c r="C14" s="58">
        <v>26580</v>
      </c>
      <c r="D14" s="58">
        <v>26848</v>
      </c>
      <c r="E14" s="58">
        <v>120811</v>
      </c>
      <c r="F14" s="58">
        <v>188686</v>
      </c>
      <c r="G14" s="58">
        <v>175212</v>
      </c>
      <c r="H14" s="58">
        <v>150848</v>
      </c>
      <c r="I14" s="58">
        <v>183170</v>
      </c>
      <c r="J14" s="58">
        <v>213969</v>
      </c>
      <c r="K14" s="58">
        <v>246464</v>
      </c>
      <c r="L14" s="58">
        <v>307670</v>
      </c>
      <c r="M14" s="58">
        <v>373918</v>
      </c>
      <c r="N14" s="58">
        <v>434362</v>
      </c>
      <c r="O14" s="58">
        <v>450399</v>
      </c>
      <c r="P14" s="58">
        <v>438997</v>
      </c>
      <c r="Q14" s="58">
        <v>447268</v>
      </c>
      <c r="R14" s="58">
        <v>453404</v>
      </c>
    </row>
    <row r="15" spans="1:18">
      <c r="A15" s="57" t="s">
        <v>13</v>
      </c>
      <c r="B15" s="58">
        <v>16614</v>
      </c>
      <c r="C15" s="58">
        <v>28774</v>
      </c>
      <c r="D15" s="58">
        <v>29737</v>
      </c>
      <c r="E15" s="58">
        <v>43058</v>
      </c>
      <c r="F15" s="58">
        <v>61901</v>
      </c>
      <c r="G15" s="58">
        <v>73493</v>
      </c>
      <c r="H15" s="58">
        <v>80392</v>
      </c>
      <c r="I15" s="58">
        <v>99292</v>
      </c>
      <c r="J15" s="58">
        <v>116035</v>
      </c>
      <c r="K15" s="58">
        <v>152083</v>
      </c>
      <c r="L15" s="58">
        <v>176846</v>
      </c>
      <c r="M15" s="58">
        <v>193524</v>
      </c>
      <c r="N15" s="58">
        <v>217908</v>
      </c>
      <c r="O15" s="58">
        <v>211481</v>
      </c>
      <c r="P15" s="58">
        <v>180646</v>
      </c>
      <c r="Q15" s="58">
        <v>194128</v>
      </c>
      <c r="R15" s="58">
        <v>139738</v>
      </c>
    </row>
    <row r="16" spans="1:18">
      <c r="A16" s="57" t="s">
        <v>14</v>
      </c>
      <c r="B16" s="60" t="s">
        <v>56</v>
      </c>
      <c r="C16" s="60" t="s">
        <v>57</v>
      </c>
      <c r="D16" s="60" t="s">
        <v>57</v>
      </c>
      <c r="E16" s="60" t="s">
        <v>56</v>
      </c>
      <c r="F16" s="60" t="s">
        <v>56</v>
      </c>
      <c r="G16" s="60" t="s">
        <v>58</v>
      </c>
      <c r="H16" s="60" t="s">
        <v>58</v>
      </c>
      <c r="I16" s="60" t="s">
        <v>58</v>
      </c>
      <c r="J16" s="60" t="s">
        <v>58</v>
      </c>
      <c r="K16" s="60" t="s">
        <v>58</v>
      </c>
      <c r="L16" s="60" t="s">
        <v>57</v>
      </c>
      <c r="M16" s="60" t="s">
        <v>57</v>
      </c>
      <c r="N16" s="60">
        <v>10661</v>
      </c>
      <c r="O16" s="60">
        <v>79832</v>
      </c>
      <c r="P16" s="60">
        <v>114527</v>
      </c>
      <c r="Q16" s="60">
        <v>131485</v>
      </c>
      <c r="R16" s="60">
        <v>123962</v>
      </c>
    </row>
    <row r="17" spans="1:18">
      <c r="A17" s="57" t="s">
        <v>16</v>
      </c>
      <c r="B17" s="58">
        <v>249074</v>
      </c>
      <c r="C17" s="58">
        <v>265099</v>
      </c>
      <c r="D17" s="58">
        <v>274238</v>
      </c>
      <c r="E17" s="58">
        <v>295587</v>
      </c>
      <c r="F17" s="58">
        <v>305586</v>
      </c>
      <c r="G17" s="58">
        <v>309060</v>
      </c>
      <c r="H17" s="58">
        <v>320959</v>
      </c>
      <c r="I17" s="58">
        <v>340169</v>
      </c>
      <c r="J17" s="58">
        <v>359697</v>
      </c>
      <c r="K17" s="58">
        <v>378731</v>
      </c>
      <c r="L17" s="58">
        <v>371029</v>
      </c>
      <c r="M17" s="58">
        <v>383986</v>
      </c>
      <c r="N17" s="58">
        <v>388270</v>
      </c>
      <c r="O17" s="58">
        <v>380157</v>
      </c>
      <c r="P17" s="58">
        <v>355106</v>
      </c>
      <c r="Q17" s="58">
        <v>368812</v>
      </c>
      <c r="R17" s="58">
        <v>384500</v>
      </c>
    </row>
    <row r="18" spans="1:18">
      <c r="A18" s="57" t="s">
        <v>17</v>
      </c>
      <c r="B18" s="60">
        <v>45978</v>
      </c>
      <c r="C18" s="60">
        <v>49083</v>
      </c>
      <c r="D18" s="60">
        <v>49632</v>
      </c>
      <c r="E18" s="60">
        <v>50465</v>
      </c>
      <c r="F18" s="60">
        <v>56933</v>
      </c>
      <c r="G18" s="60">
        <v>66187</v>
      </c>
      <c r="H18" s="60">
        <v>70537</v>
      </c>
      <c r="I18" s="60">
        <v>58447</v>
      </c>
      <c r="J18" s="60">
        <v>66038</v>
      </c>
      <c r="K18" s="60">
        <v>65720</v>
      </c>
      <c r="L18" s="60">
        <v>72231</v>
      </c>
      <c r="M18" s="60">
        <v>73529</v>
      </c>
      <c r="N18" s="60">
        <v>83123</v>
      </c>
      <c r="O18" s="60">
        <v>88373</v>
      </c>
      <c r="P18" s="60">
        <v>97922</v>
      </c>
      <c r="Q18" s="60">
        <v>94403</v>
      </c>
      <c r="R18" s="60">
        <v>111105</v>
      </c>
    </row>
    <row r="19" spans="1:18">
      <c r="A19" s="57" t="s">
        <v>18</v>
      </c>
      <c r="B19" s="60" t="s">
        <v>56</v>
      </c>
      <c r="C19" s="60" t="s">
        <v>57</v>
      </c>
      <c r="D19" s="60" t="s">
        <v>57</v>
      </c>
      <c r="E19" s="60" t="s">
        <v>56</v>
      </c>
      <c r="F19" s="60" t="s">
        <v>56</v>
      </c>
      <c r="G19" s="60">
        <v>1610</v>
      </c>
      <c r="H19" s="60">
        <v>1176</v>
      </c>
      <c r="I19" s="60">
        <v>4703</v>
      </c>
      <c r="J19" s="60">
        <v>6112</v>
      </c>
      <c r="K19" s="60">
        <v>16791</v>
      </c>
      <c r="L19" s="60">
        <v>22489</v>
      </c>
      <c r="M19" s="60">
        <v>21660</v>
      </c>
      <c r="N19" s="60">
        <v>47861</v>
      </c>
      <c r="O19" s="60">
        <v>63846</v>
      </c>
      <c r="P19" s="60">
        <v>77604</v>
      </c>
      <c r="Q19" s="60">
        <v>95574</v>
      </c>
      <c r="R19" s="60">
        <v>100456</v>
      </c>
    </row>
    <row r="20" spans="1:18">
      <c r="A20" s="24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77" t="s">
        <v>60</v>
      </c>
      <c r="B21" s="77"/>
      <c r="C21" s="7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</sheetData>
  <mergeCells count="2">
    <mergeCell ref="A1:D1"/>
    <mergeCell ref="A21:C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selection activeCell="G18" sqref="G18"/>
    </sheetView>
  </sheetViews>
  <sheetFormatPr defaultRowHeight="15"/>
  <cols>
    <col min="1" max="1" width="26" customWidth="1"/>
  </cols>
  <sheetData>
    <row r="1" spans="1:18" ht="18">
      <c r="A1" s="73" t="s">
        <v>61</v>
      </c>
      <c r="B1" s="73"/>
      <c r="C1" s="73"/>
      <c r="D1" s="73"/>
      <c r="E1" s="73"/>
      <c r="F1" s="73"/>
      <c r="G1" s="21"/>
      <c r="H1" s="21"/>
      <c r="I1" s="21"/>
      <c r="J1" s="21"/>
      <c r="K1" s="21"/>
      <c r="L1" s="21"/>
      <c r="M1" s="21"/>
      <c r="N1" s="23"/>
      <c r="O1" s="23"/>
      <c r="P1" s="23"/>
      <c r="Q1" s="23"/>
      <c r="R1" s="23"/>
    </row>
    <row r="2" spans="1:18" ht="15.75">
      <c r="A2" s="3" t="s">
        <v>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3"/>
      <c r="O2" s="23"/>
      <c r="P2" s="23"/>
      <c r="Q2" s="23"/>
      <c r="R2" s="23"/>
    </row>
    <row r="3" spans="1:18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>
      <c r="A4" s="57"/>
      <c r="B4" s="62">
        <v>1995</v>
      </c>
      <c r="C4" s="62">
        <v>1996</v>
      </c>
      <c r="D4" s="62">
        <v>1997</v>
      </c>
      <c r="E4" s="62">
        <v>1998</v>
      </c>
      <c r="F4" s="62">
        <v>1999</v>
      </c>
      <c r="G4" s="62">
        <v>2000</v>
      </c>
      <c r="H4" s="62">
        <v>2001</v>
      </c>
      <c r="I4" s="62">
        <v>2002</v>
      </c>
      <c r="J4" s="62">
        <v>2003</v>
      </c>
      <c r="K4" s="62">
        <v>2004</v>
      </c>
      <c r="L4" s="62">
        <v>2005</v>
      </c>
      <c r="M4" s="62">
        <v>2006</v>
      </c>
      <c r="N4" s="62">
        <v>2007</v>
      </c>
      <c r="O4" s="62">
        <v>2008</v>
      </c>
      <c r="P4" s="62">
        <v>2009</v>
      </c>
      <c r="Q4" s="62">
        <v>2010</v>
      </c>
      <c r="R4" s="62">
        <v>2011</v>
      </c>
    </row>
    <row r="5" spans="1:18">
      <c r="A5" s="57" t="s">
        <v>2</v>
      </c>
      <c r="B5" s="63">
        <v>1118</v>
      </c>
      <c r="C5" s="63">
        <v>1162</v>
      </c>
      <c r="D5" s="63">
        <v>1170</v>
      </c>
      <c r="E5" s="63">
        <v>1193</v>
      </c>
      <c r="F5" s="63">
        <v>1200</v>
      </c>
      <c r="G5" s="63">
        <v>1164</v>
      </c>
      <c r="H5" s="63">
        <v>1179</v>
      </c>
      <c r="I5" s="63">
        <v>1117</v>
      </c>
      <c r="J5" s="63">
        <v>1173</v>
      </c>
      <c r="K5" s="63">
        <v>1251</v>
      </c>
      <c r="L5" s="63">
        <v>1248</v>
      </c>
      <c r="M5" s="63">
        <v>1262</v>
      </c>
      <c r="N5" s="63">
        <v>1251</v>
      </c>
      <c r="O5" s="63">
        <v>1254</v>
      </c>
      <c r="P5" s="63">
        <v>1263</v>
      </c>
      <c r="Q5" s="63">
        <v>1287</v>
      </c>
      <c r="R5" s="63">
        <v>1303</v>
      </c>
    </row>
    <row r="6" spans="1:18">
      <c r="A6" s="57" t="s">
        <v>3</v>
      </c>
      <c r="B6" s="63">
        <v>817</v>
      </c>
      <c r="C6" s="63">
        <v>882</v>
      </c>
      <c r="D6" s="63">
        <v>959</v>
      </c>
      <c r="E6" s="63">
        <v>1034</v>
      </c>
      <c r="F6" s="63">
        <v>1107</v>
      </c>
      <c r="G6" s="63">
        <v>1154</v>
      </c>
      <c r="H6" s="63">
        <v>1178</v>
      </c>
      <c r="I6" s="63">
        <v>1216</v>
      </c>
      <c r="J6" s="63">
        <v>1266</v>
      </c>
      <c r="K6" s="63">
        <v>1320</v>
      </c>
      <c r="L6" s="63">
        <v>1381</v>
      </c>
      <c r="M6" s="63">
        <v>1423</v>
      </c>
      <c r="N6" s="63">
        <v>1443</v>
      </c>
      <c r="O6" s="63">
        <v>1492</v>
      </c>
      <c r="P6" s="63">
        <v>1549</v>
      </c>
      <c r="Q6" s="63">
        <v>1613</v>
      </c>
      <c r="R6" s="63">
        <v>1606</v>
      </c>
    </row>
    <row r="7" spans="1:18">
      <c r="A7" s="59" t="s">
        <v>4</v>
      </c>
      <c r="B7" s="63">
        <v>761</v>
      </c>
      <c r="C7" s="63">
        <v>783</v>
      </c>
      <c r="D7" s="63">
        <v>795</v>
      </c>
      <c r="E7" s="63">
        <v>823</v>
      </c>
      <c r="F7" s="63">
        <v>849</v>
      </c>
      <c r="G7" s="63">
        <v>871</v>
      </c>
      <c r="H7" s="63">
        <v>885</v>
      </c>
      <c r="I7" s="63">
        <v>893</v>
      </c>
      <c r="J7" s="63">
        <v>948</v>
      </c>
      <c r="K7" s="63">
        <v>984</v>
      </c>
      <c r="L7" s="63">
        <v>1039</v>
      </c>
      <c r="M7" s="63">
        <v>1170</v>
      </c>
      <c r="N7" s="63">
        <v>1237</v>
      </c>
      <c r="O7" s="63">
        <v>1282</v>
      </c>
      <c r="P7" s="63">
        <v>1290</v>
      </c>
      <c r="Q7" s="63">
        <v>1240</v>
      </c>
      <c r="R7" s="63">
        <v>1239</v>
      </c>
    </row>
    <row r="8" spans="1:18">
      <c r="A8" s="59" t="s">
        <v>5</v>
      </c>
      <c r="B8" s="63">
        <v>846</v>
      </c>
      <c r="C8" s="63">
        <v>862</v>
      </c>
      <c r="D8" s="63">
        <v>882</v>
      </c>
      <c r="E8" s="63">
        <v>899</v>
      </c>
      <c r="F8" s="63">
        <v>905</v>
      </c>
      <c r="G8" s="63">
        <v>914</v>
      </c>
      <c r="H8" s="63">
        <v>928</v>
      </c>
      <c r="I8" s="63">
        <v>921</v>
      </c>
      <c r="J8" s="63">
        <v>915</v>
      </c>
      <c r="K8" s="63">
        <v>925</v>
      </c>
      <c r="L8" s="63">
        <v>961</v>
      </c>
      <c r="M8" s="63">
        <v>978</v>
      </c>
      <c r="N8" s="63">
        <v>1003</v>
      </c>
      <c r="O8" s="63">
        <v>1085</v>
      </c>
      <c r="P8" s="63">
        <v>1142</v>
      </c>
      <c r="Q8" s="63" t="s">
        <v>34</v>
      </c>
      <c r="R8" s="63" t="s">
        <v>54</v>
      </c>
    </row>
    <row r="9" spans="1:18">
      <c r="A9" s="57" t="s">
        <v>6</v>
      </c>
      <c r="B9" s="63">
        <v>1046</v>
      </c>
      <c r="C9" s="63">
        <v>1068</v>
      </c>
      <c r="D9" s="63">
        <v>1088</v>
      </c>
      <c r="E9" s="63">
        <v>1115</v>
      </c>
      <c r="F9" s="63">
        <v>1121</v>
      </c>
      <c r="G9" s="63">
        <v>1145</v>
      </c>
      <c r="H9" s="63">
        <v>1181</v>
      </c>
      <c r="I9" s="63">
        <v>1224</v>
      </c>
      <c r="J9" s="63">
        <v>1255</v>
      </c>
      <c r="K9" s="63">
        <v>1293</v>
      </c>
      <c r="L9" s="63">
        <v>1368</v>
      </c>
      <c r="M9" s="63">
        <v>1364</v>
      </c>
      <c r="N9" s="63">
        <v>1371</v>
      </c>
      <c r="O9" s="63">
        <v>1402</v>
      </c>
      <c r="P9" s="63">
        <v>1446</v>
      </c>
      <c r="Q9" s="63">
        <v>1541</v>
      </c>
      <c r="R9" s="63">
        <v>1614</v>
      </c>
    </row>
    <row r="10" spans="1:18">
      <c r="A10" s="57" t="s">
        <v>7</v>
      </c>
      <c r="B10" s="63">
        <v>563</v>
      </c>
      <c r="C10" s="63">
        <v>580</v>
      </c>
      <c r="D10" s="63">
        <v>592</v>
      </c>
      <c r="E10" s="63">
        <v>597</v>
      </c>
      <c r="F10" s="63">
        <v>616</v>
      </c>
      <c r="G10" s="63">
        <v>639</v>
      </c>
      <c r="H10" s="63">
        <v>667</v>
      </c>
      <c r="I10" s="63">
        <v>685</v>
      </c>
      <c r="J10" s="63">
        <v>762</v>
      </c>
      <c r="K10" s="63">
        <v>782</v>
      </c>
      <c r="L10" s="63">
        <v>777</v>
      </c>
      <c r="M10" s="63">
        <v>859</v>
      </c>
      <c r="N10" s="63">
        <v>880</v>
      </c>
      <c r="O10" s="63">
        <v>955</v>
      </c>
      <c r="P10" s="63">
        <v>972</v>
      </c>
      <c r="Q10" s="63">
        <v>981</v>
      </c>
      <c r="R10" s="63">
        <v>990</v>
      </c>
    </row>
    <row r="11" spans="1:18">
      <c r="A11" s="57" t="s">
        <v>8</v>
      </c>
      <c r="B11" s="63">
        <v>686</v>
      </c>
      <c r="C11" s="63">
        <v>733</v>
      </c>
      <c r="D11" s="63">
        <v>781</v>
      </c>
      <c r="E11" s="63">
        <v>823</v>
      </c>
      <c r="F11" s="63">
        <v>862</v>
      </c>
      <c r="G11" s="63">
        <v>878</v>
      </c>
      <c r="H11" s="63">
        <v>894</v>
      </c>
      <c r="I11" s="63">
        <v>949</v>
      </c>
      <c r="J11" s="63">
        <v>1006</v>
      </c>
      <c r="K11" s="63">
        <v>1052</v>
      </c>
      <c r="L11" s="63">
        <v>1028</v>
      </c>
      <c r="M11" s="63">
        <v>1026</v>
      </c>
      <c r="N11" s="63">
        <v>1043</v>
      </c>
      <c r="O11" s="63" t="s">
        <v>34</v>
      </c>
      <c r="P11" s="63" t="s">
        <v>34</v>
      </c>
      <c r="Q11" s="63" t="s">
        <v>34</v>
      </c>
      <c r="R11" s="63" t="s">
        <v>54</v>
      </c>
    </row>
    <row r="12" spans="1:18">
      <c r="A12" s="57" t="s">
        <v>10</v>
      </c>
      <c r="B12" s="63">
        <v>401</v>
      </c>
      <c r="C12" s="63">
        <v>412</v>
      </c>
      <c r="D12" s="63">
        <v>427</v>
      </c>
      <c r="E12" s="63">
        <v>441</v>
      </c>
      <c r="F12" s="63">
        <v>464</v>
      </c>
      <c r="G12" s="63">
        <v>492</v>
      </c>
      <c r="H12" s="63">
        <v>515</v>
      </c>
      <c r="I12" s="63">
        <v>538</v>
      </c>
      <c r="J12" s="63">
        <v>559</v>
      </c>
      <c r="K12" s="63">
        <v>577</v>
      </c>
      <c r="L12" s="63">
        <v>608</v>
      </c>
      <c r="M12" s="63">
        <v>622</v>
      </c>
      <c r="N12" s="63">
        <v>630</v>
      </c>
      <c r="O12" s="63">
        <v>636</v>
      </c>
      <c r="P12" s="63">
        <v>639</v>
      </c>
      <c r="Q12" s="63">
        <v>648</v>
      </c>
      <c r="R12" s="63">
        <v>664</v>
      </c>
    </row>
    <row r="13" spans="1:18">
      <c r="A13" s="57" t="s">
        <v>11</v>
      </c>
      <c r="B13" s="63" t="s">
        <v>34</v>
      </c>
      <c r="C13" s="63" t="s">
        <v>34</v>
      </c>
      <c r="D13" s="63" t="s">
        <v>34</v>
      </c>
      <c r="E13" s="63" t="s">
        <v>34</v>
      </c>
      <c r="F13" s="63" t="s">
        <v>34</v>
      </c>
      <c r="G13" s="63">
        <v>831</v>
      </c>
      <c r="H13" s="63">
        <v>986</v>
      </c>
      <c r="I13" s="63">
        <v>1151</v>
      </c>
      <c r="J13" s="63">
        <v>1274</v>
      </c>
      <c r="K13" s="63">
        <v>1338</v>
      </c>
      <c r="L13" s="63">
        <v>1358</v>
      </c>
      <c r="M13" s="63">
        <v>1185</v>
      </c>
      <c r="N13" s="63">
        <v>1132</v>
      </c>
      <c r="O13" s="63">
        <v>1113</v>
      </c>
      <c r="P13" s="63">
        <v>1073</v>
      </c>
      <c r="Q13" s="63">
        <v>1098</v>
      </c>
      <c r="R13" s="63">
        <v>1088</v>
      </c>
    </row>
    <row r="14" spans="1:18">
      <c r="A14" s="57" t="s">
        <v>12</v>
      </c>
      <c r="B14" s="63">
        <v>913</v>
      </c>
      <c r="C14" s="63">
        <v>862</v>
      </c>
      <c r="D14" s="63">
        <v>732</v>
      </c>
      <c r="E14" s="63">
        <v>551</v>
      </c>
      <c r="F14" s="63">
        <v>524</v>
      </c>
      <c r="G14" s="63">
        <v>534</v>
      </c>
      <c r="H14" s="63">
        <v>539</v>
      </c>
      <c r="I14" s="63">
        <v>557</v>
      </c>
      <c r="J14" s="63">
        <v>597</v>
      </c>
      <c r="K14" s="63">
        <v>627</v>
      </c>
      <c r="L14" s="63">
        <v>655</v>
      </c>
      <c r="M14" s="63">
        <v>652</v>
      </c>
      <c r="N14" s="63">
        <v>695</v>
      </c>
      <c r="O14" s="63">
        <v>728</v>
      </c>
      <c r="P14" s="63">
        <v>738</v>
      </c>
      <c r="Q14" s="63">
        <v>758</v>
      </c>
      <c r="R14" s="63">
        <v>774</v>
      </c>
    </row>
    <row r="15" spans="1:18">
      <c r="A15" s="57" t="s">
        <v>13</v>
      </c>
      <c r="B15" s="63">
        <v>447</v>
      </c>
      <c r="C15" s="63">
        <v>611</v>
      </c>
      <c r="D15" s="63">
        <v>691</v>
      </c>
      <c r="E15" s="63">
        <v>779</v>
      </c>
      <c r="F15" s="63">
        <v>812</v>
      </c>
      <c r="G15" s="63">
        <v>835</v>
      </c>
      <c r="H15" s="63">
        <v>863</v>
      </c>
      <c r="I15" s="63">
        <v>849</v>
      </c>
      <c r="J15" s="63">
        <v>863</v>
      </c>
      <c r="K15" s="63">
        <v>953</v>
      </c>
      <c r="L15" s="63">
        <v>939</v>
      </c>
      <c r="M15" s="63">
        <v>904</v>
      </c>
      <c r="N15" s="63">
        <v>926</v>
      </c>
      <c r="O15" s="63">
        <v>911</v>
      </c>
      <c r="P15" s="63">
        <v>885</v>
      </c>
      <c r="Q15" s="63">
        <v>965</v>
      </c>
      <c r="R15" s="63">
        <v>949</v>
      </c>
    </row>
    <row r="16" spans="1:18">
      <c r="A16" s="57" t="s">
        <v>14</v>
      </c>
      <c r="B16" s="63" t="s">
        <v>34</v>
      </c>
      <c r="C16" s="63" t="s">
        <v>34</v>
      </c>
      <c r="D16" s="63" t="s">
        <v>34</v>
      </c>
      <c r="E16" s="63" t="s">
        <v>34</v>
      </c>
      <c r="F16" s="63" t="s">
        <v>34</v>
      </c>
      <c r="G16" s="63" t="s">
        <v>34</v>
      </c>
      <c r="H16" s="63" t="s">
        <v>34</v>
      </c>
      <c r="I16" s="63" t="s">
        <v>34</v>
      </c>
      <c r="J16" s="63" t="s">
        <v>34</v>
      </c>
      <c r="K16" s="63" t="s">
        <v>34</v>
      </c>
      <c r="L16" s="63" t="s">
        <v>34</v>
      </c>
      <c r="M16" s="63" t="s">
        <v>34</v>
      </c>
      <c r="N16" s="63">
        <v>1458</v>
      </c>
      <c r="O16" s="63">
        <v>1278</v>
      </c>
      <c r="P16" s="63">
        <v>1392</v>
      </c>
      <c r="Q16" s="63">
        <v>1546</v>
      </c>
      <c r="R16" s="63">
        <v>1571</v>
      </c>
    </row>
    <row r="17" spans="1:18">
      <c r="A17" s="57" t="s">
        <v>16</v>
      </c>
      <c r="B17" s="63">
        <v>729</v>
      </c>
      <c r="C17" s="63">
        <v>730</v>
      </c>
      <c r="D17" s="63">
        <v>729</v>
      </c>
      <c r="E17" s="63">
        <v>752</v>
      </c>
      <c r="F17" s="63">
        <v>766</v>
      </c>
      <c r="G17" s="63">
        <v>789</v>
      </c>
      <c r="H17" s="63">
        <v>797</v>
      </c>
      <c r="I17" s="63">
        <v>829</v>
      </c>
      <c r="J17" s="63">
        <v>866</v>
      </c>
      <c r="K17" s="63">
        <v>886</v>
      </c>
      <c r="L17" s="63">
        <v>898</v>
      </c>
      <c r="M17" s="63">
        <v>919</v>
      </c>
      <c r="N17" s="63">
        <v>926</v>
      </c>
      <c r="O17" s="63">
        <v>979</v>
      </c>
      <c r="P17" s="63">
        <v>1035</v>
      </c>
      <c r="Q17" s="63">
        <v>1085</v>
      </c>
      <c r="R17" s="63">
        <v>1114</v>
      </c>
    </row>
    <row r="18" spans="1:18">
      <c r="A18" s="57" t="s">
        <v>17</v>
      </c>
      <c r="B18" s="63">
        <v>319</v>
      </c>
      <c r="C18" s="63">
        <v>345</v>
      </c>
      <c r="D18" s="63">
        <v>385</v>
      </c>
      <c r="E18" s="63">
        <v>381</v>
      </c>
      <c r="F18" s="63">
        <v>1095</v>
      </c>
      <c r="G18" s="63">
        <v>444</v>
      </c>
      <c r="H18" s="63">
        <v>510</v>
      </c>
      <c r="I18" s="63">
        <v>498</v>
      </c>
      <c r="J18" s="63">
        <v>601</v>
      </c>
      <c r="K18" s="63">
        <v>619</v>
      </c>
      <c r="L18" s="63">
        <v>657</v>
      </c>
      <c r="M18" s="63">
        <v>639</v>
      </c>
      <c r="N18" s="63">
        <v>675</v>
      </c>
      <c r="O18" s="63">
        <v>614</v>
      </c>
      <c r="P18" s="63">
        <v>562</v>
      </c>
      <c r="Q18" s="63">
        <v>614</v>
      </c>
      <c r="R18" s="63">
        <v>700</v>
      </c>
    </row>
    <row r="19" spans="1:18">
      <c r="A19" s="57" t="s">
        <v>18</v>
      </c>
      <c r="B19" s="63" t="s">
        <v>34</v>
      </c>
      <c r="C19" s="63" t="s">
        <v>34</v>
      </c>
      <c r="D19" s="63" t="s">
        <v>34</v>
      </c>
      <c r="E19" s="63" t="s">
        <v>34</v>
      </c>
      <c r="F19" s="63" t="s">
        <v>34</v>
      </c>
      <c r="G19" s="63">
        <v>256</v>
      </c>
      <c r="H19" s="63">
        <v>271</v>
      </c>
      <c r="I19" s="63">
        <v>587</v>
      </c>
      <c r="J19" s="63">
        <v>879</v>
      </c>
      <c r="K19" s="63">
        <v>1004</v>
      </c>
      <c r="L19" s="63">
        <v>1055</v>
      </c>
      <c r="M19" s="63">
        <v>1005</v>
      </c>
      <c r="N19" s="63">
        <v>942</v>
      </c>
      <c r="O19" s="63">
        <v>881</v>
      </c>
      <c r="P19" s="63">
        <v>875</v>
      </c>
      <c r="Q19" s="63">
        <v>914</v>
      </c>
      <c r="R19" s="63">
        <v>901</v>
      </c>
    </row>
    <row r="20" spans="1:18">
      <c r="A20" s="77" t="s">
        <v>62</v>
      </c>
      <c r="B20" s="77"/>
      <c r="C20" s="77"/>
      <c r="D20" s="77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</sheetData>
  <mergeCells count="2">
    <mergeCell ref="A1:F1"/>
    <mergeCell ref="A20:D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activeCell="E27" sqref="E27"/>
    </sheetView>
  </sheetViews>
  <sheetFormatPr defaultRowHeight="15"/>
  <cols>
    <col min="1" max="1" width="14.140625" bestFit="1" customWidth="1"/>
  </cols>
  <sheetData>
    <row r="1" spans="1:18" ht="18">
      <c r="A1" s="74" t="s">
        <v>63</v>
      </c>
      <c r="B1" s="74"/>
      <c r="C1" s="74"/>
      <c r="D1" s="74"/>
      <c r="E1" s="74"/>
      <c r="F1" s="74"/>
      <c r="G1" s="21"/>
      <c r="H1" s="21"/>
      <c r="I1" s="21"/>
      <c r="J1" s="21"/>
      <c r="K1" s="21"/>
      <c r="L1" s="21"/>
      <c r="M1" s="21"/>
      <c r="N1" s="23"/>
      <c r="O1" s="23"/>
      <c r="P1" s="23"/>
      <c r="Q1" s="23"/>
      <c r="R1" s="23"/>
    </row>
    <row r="2" spans="1:18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>
      <c r="A3" s="57"/>
      <c r="B3" s="62">
        <v>1995</v>
      </c>
      <c r="C3" s="62">
        <v>1996</v>
      </c>
      <c r="D3" s="62">
        <v>1997</v>
      </c>
      <c r="E3" s="62">
        <v>1998</v>
      </c>
      <c r="F3" s="62">
        <v>1999</v>
      </c>
      <c r="G3" s="62">
        <v>2000</v>
      </c>
      <c r="H3" s="62">
        <v>2001</v>
      </c>
      <c r="I3" s="62">
        <v>2002</v>
      </c>
      <c r="J3" s="62">
        <v>2003</v>
      </c>
      <c r="K3" s="62">
        <v>2004</v>
      </c>
      <c r="L3" s="62">
        <v>2005</v>
      </c>
      <c r="M3" s="62">
        <v>2006</v>
      </c>
      <c r="N3" s="62">
        <v>2007</v>
      </c>
      <c r="O3" s="62">
        <v>2008</v>
      </c>
      <c r="P3" s="62">
        <v>2009</v>
      </c>
      <c r="Q3" s="62">
        <v>2010</v>
      </c>
      <c r="R3" s="62">
        <v>2011</v>
      </c>
    </row>
    <row r="4" spans="1:18">
      <c r="A4" s="57" t="s">
        <v>12</v>
      </c>
      <c r="B4" s="63">
        <v>126</v>
      </c>
      <c r="C4" s="63">
        <v>127</v>
      </c>
      <c r="D4" s="63">
        <v>126</v>
      </c>
      <c r="E4" s="63">
        <v>111</v>
      </c>
      <c r="F4" s="63">
        <v>112</v>
      </c>
      <c r="G4" s="63">
        <v>109</v>
      </c>
      <c r="H4" s="63">
        <v>110</v>
      </c>
      <c r="I4" s="63">
        <v>114</v>
      </c>
      <c r="J4" s="63">
        <v>116</v>
      </c>
      <c r="K4" s="63">
        <v>118</v>
      </c>
      <c r="L4" s="63">
        <v>121</v>
      </c>
      <c r="M4" s="63">
        <v>123</v>
      </c>
      <c r="N4" s="63">
        <v>125</v>
      </c>
      <c r="O4" s="63">
        <v>126</v>
      </c>
      <c r="P4" s="63">
        <v>125</v>
      </c>
      <c r="Q4" s="63">
        <v>126</v>
      </c>
      <c r="R4" s="63">
        <v>126</v>
      </c>
    </row>
    <row r="5" spans="1:18">
      <c r="A5" s="57" t="s">
        <v>16</v>
      </c>
      <c r="B5" s="63">
        <v>132</v>
      </c>
      <c r="C5" s="63">
        <v>132</v>
      </c>
      <c r="D5" s="63">
        <v>133</v>
      </c>
      <c r="E5" s="63">
        <v>133</v>
      </c>
      <c r="F5" s="63">
        <v>133</v>
      </c>
      <c r="G5" s="63">
        <v>131</v>
      </c>
      <c r="H5" s="63">
        <v>131</v>
      </c>
      <c r="I5" s="63">
        <v>132</v>
      </c>
      <c r="J5" s="63">
        <v>134</v>
      </c>
      <c r="K5" s="63">
        <v>135</v>
      </c>
      <c r="L5" s="63">
        <v>138</v>
      </c>
      <c r="M5" s="63">
        <v>140</v>
      </c>
      <c r="N5" s="63">
        <v>144</v>
      </c>
      <c r="O5" s="63">
        <v>146</v>
      </c>
      <c r="P5" s="63">
        <v>148</v>
      </c>
      <c r="Q5" s="63">
        <v>149</v>
      </c>
      <c r="R5" s="63">
        <v>150</v>
      </c>
    </row>
    <row r="6" spans="1:18">
      <c r="A6" s="57" t="s">
        <v>18</v>
      </c>
      <c r="B6" s="63" t="s">
        <v>34</v>
      </c>
      <c r="C6" s="63" t="s">
        <v>34</v>
      </c>
      <c r="D6" s="63" t="s">
        <v>34</v>
      </c>
      <c r="E6" s="63" t="s">
        <v>34</v>
      </c>
      <c r="F6" s="63" t="s">
        <v>34</v>
      </c>
      <c r="G6" s="63">
        <v>102</v>
      </c>
      <c r="H6" s="63">
        <v>106</v>
      </c>
      <c r="I6" s="63">
        <v>112</v>
      </c>
      <c r="J6" s="63">
        <v>150</v>
      </c>
      <c r="K6" s="63">
        <v>155</v>
      </c>
      <c r="L6" s="63">
        <v>148</v>
      </c>
      <c r="M6" s="63">
        <v>148</v>
      </c>
      <c r="N6" s="63">
        <v>148</v>
      </c>
      <c r="O6" s="63">
        <v>148</v>
      </c>
      <c r="P6" s="63">
        <v>149</v>
      </c>
      <c r="Q6" s="63">
        <v>149</v>
      </c>
      <c r="R6" s="63">
        <v>150</v>
      </c>
    </row>
    <row r="7" spans="1:18">
      <c r="A7" s="57" t="s">
        <v>8</v>
      </c>
      <c r="B7" s="63">
        <v>144</v>
      </c>
      <c r="C7" s="63">
        <v>142</v>
      </c>
      <c r="D7" s="63">
        <v>142</v>
      </c>
      <c r="E7" s="63">
        <v>144</v>
      </c>
      <c r="F7" s="63">
        <v>143</v>
      </c>
      <c r="G7" s="63">
        <v>143</v>
      </c>
      <c r="H7" s="63">
        <v>141</v>
      </c>
      <c r="I7" s="63">
        <v>141</v>
      </c>
      <c r="J7" s="63">
        <v>140</v>
      </c>
      <c r="K7" s="63">
        <v>141</v>
      </c>
      <c r="L7" s="63">
        <v>143</v>
      </c>
      <c r="M7" s="63">
        <v>142</v>
      </c>
      <c r="N7" s="63">
        <v>143</v>
      </c>
      <c r="O7" s="63" t="s">
        <v>91</v>
      </c>
      <c r="P7" s="63"/>
      <c r="Q7" s="63"/>
      <c r="R7" s="63" t="s">
        <v>90</v>
      </c>
    </row>
    <row r="8" spans="1:18">
      <c r="A8" s="57" t="s">
        <v>2</v>
      </c>
      <c r="B8" s="63">
        <v>169</v>
      </c>
      <c r="C8" s="63">
        <v>167</v>
      </c>
      <c r="D8" s="63">
        <v>165</v>
      </c>
      <c r="E8" s="63">
        <v>164</v>
      </c>
      <c r="F8" s="63">
        <v>164</v>
      </c>
      <c r="G8" s="63">
        <v>159</v>
      </c>
      <c r="H8" s="63">
        <v>156</v>
      </c>
      <c r="I8" s="63">
        <v>155</v>
      </c>
      <c r="J8" s="63">
        <v>159</v>
      </c>
      <c r="K8" s="63">
        <v>166</v>
      </c>
      <c r="L8" s="63">
        <v>172</v>
      </c>
      <c r="M8" s="63">
        <v>175</v>
      </c>
      <c r="N8" s="63">
        <v>177</v>
      </c>
      <c r="O8" s="63">
        <v>177</v>
      </c>
      <c r="P8" s="63">
        <v>176</v>
      </c>
      <c r="Q8" s="63">
        <v>175</v>
      </c>
      <c r="R8" s="63">
        <v>176</v>
      </c>
    </row>
    <row r="9" spans="1:18">
      <c r="A9" s="57" t="s">
        <v>3</v>
      </c>
      <c r="B9" s="63">
        <v>144</v>
      </c>
      <c r="C9" s="63">
        <v>140</v>
      </c>
      <c r="D9" s="63">
        <v>144</v>
      </c>
      <c r="E9" s="63">
        <v>148</v>
      </c>
      <c r="F9" s="63">
        <v>155</v>
      </c>
      <c r="G9" s="63">
        <v>157</v>
      </c>
      <c r="H9" s="63">
        <v>157</v>
      </c>
      <c r="I9" s="63">
        <v>159</v>
      </c>
      <c r="J9" s="63">
        <v>162</v>
      </c>
      <c r="K9" s="63">
        <v>166</v>
      </c>
      <c r="L9" s="63">
        <v>166</v>
      </c>
      <c r="M9" s="63">
        <v>167</v>
      </c>
      <c r="N9" s="63">
        <v>167</v>
      </c>
      <c r="O9" s="63">
        <v>171</v>
      </c>
      <c r="P9" s="63">
        <v>176</v>
      </c>
      <c r="Q9" s="63">
        <v>179</v>
      </c>
      <c r="R9" s="63">
        <v>179</v>
      </c>
    </row>
    <row r="10" spans="1:18">
      <c r="A10" s="59" t="s">
        <v>4</v>
      </c>
      <c r="B10" s="63">
        <v>180</v>
      </c>
      <c r="C10" s="63">
        <v>181</v>
      </c>
      <c r="D10" s="63">
        <v>180</v>
      </c>
      <c r="E10" s="63">
        <v>179</v>
      </c>
      <c r="F10" s="63">
        <v>178</v>
      </c>
      <c r="G10" s="63">
        <v>178</v>
      </c>
      <c r="H10" s="63">
        <v>176</v>
      </c>
      <c r="I10" s="63">
        <v>178</v>
      </c>
      <c r="J10" s="63">
        <v>180</v>
      </c>
      <c r="K10" s="63">
        <v>180</v>
      </c>
      <c r="L10" s="63">
        <v>183</v>
      </c>
      <c r="M10" s="63">
        <v>187</v>
      </c>
      <c r="N10" s="63">
        <v>187</v>
      </c>
      <c r="O10" s="63">
        <v>190</v>
      </c>
      <c r="P10" s="63">
        <v>188</v>
      </c>
      <c r="Q10" s="63">
        <v>191</v>
      </c>
      <c r="R10" s="63">
        <v>192</v>
      </c>
    </row>
    <row r="11" spans="1:18">
      <c r="A11" s="57" t="s">
        <v>13</v>
      </c>
      <c r="B11" s="63">
        <v>110</v>
      </c>
      <c r="C11" s="63">
        <v>118</v>
      </c>
      <c r="D11" s="63">
        <v>123</v>
      </c>
      <c r="E11" s="63">
        <v>126</v>
      </c>
      <c r="F11" s="63">
        <v>129</v>
      </c>
      <c r="G11" s="63">
        <v>132</v>
      </c>
      <c r="H11" s="63">
        <v>134</v>
      </c>
      <c r="I11" s="63">
        <v>131</v>
      </c>
      <c r="J11" s="63">
        <v>132</v>
      </c>
      <c r="K11" s="63">
        <v>126</v>
      </c>
      <c r="L11" s="63">
        <v>123</v>
      </c>
      <c r="M11" s="63">
        <v>123</v>
      </c>
      <c r="N11" s="63">
        <v>129</v>
      </c>
      <c r="O11" s="63">
        <v>132</v>
      </c>
      <c r="P11" s="63">
        <v>134</v>
      </c>
      <c r="Q11" s="63">
        <v>137</v>
      </c>
      <c r="R11" s="63">
        <v>141</v>
      </c>
    </row>
    <row r="12" spans="1:18">
      <c r="A12" s="57" t="s">
        <v>17</v>
      </c>
      <c r="B12" s="63">
        <v>245</v>
      </c>
      <c r="C12" s="63">
        <v>249</v>
      </c>
      <c r="D12" s="63">
        <v>254</v>
      </c>
      <c r="E12" s="63">
        <v>256</v>
      </c>
      <c r="F12" s="63">
        <v>93</v>
      </c>
      <c r="G12" s="63">
        <v>254</v>
      </c>
      <c r="H12" s="63">
        <v>257</v>
      </c>
      <c r="I12" s="63">
        <v>252</v>
      </c>
      <c r="J12" s="63">
        <v>238</v>
      </c>
      <c r="K12" s="63">
        <v>237</v>
      </c>
      <c r="L12" s="63">
        <v>239</v>
      </c>
      <c r="M12" s="63">
        <v>237</v>
      </c>
      <c r="N12" s="63">
        <v>239</v>
      </c>
      <c r="O12" s="63">
        <v>237</v>
      </c>
      <c r="P12" s="63">
        <v>233</v>
      </c>
      <c r="Q12" s="63">
        <v>238</v>
      </c>
      <c r="R12" s="63">
        <v>245</v>
      </c>
    </row>
    <row r="13" spans="1:18">
      <c r="A13" s="57" t="s">
        <v>11</v>
      </c>
      <c r="B13" s="63" t="s">
        <v>34</v>
      </c>
      <c r="C13" s="63" t="s">
        <v>34</v>
      </c>
      <c r="D13" s="63" t="s">
        <v>34</v>
      </c>
      <c r="E13" s="63" t="s">
        <v>34</v>
      </c>
      <c r="F13" s="63" t="s">
        <v>34</v>
      </c>
      <c r="G13" s="63">
        <v>164</v>
      </c>
      <c r="H13" s="63">
        <v>164</v>
      </c>
      <c r="I13" s="63">
        <v>162</v>
      </c>
      <c r="J13" s="63">
        <v>161</v>
      </c>
      <c r="K13" s="63">
        <v>157</v>
      </c>
      <c r="L13" s="63">
        <v>157</v>
      </c>
      <c r="M13" s="63">
        <v>152</v>
      </c>
      <c r="N13" s="63">
        <v>145</v>
      </c>
      <c r="O13" s="63">
        <v>141</v>
      </c>
      <c r="P13" s="63">
        <v>140</v>
      </c>
      <c r="Q13" s="63">
        <v>140</v>
      </c>
      <c r="R13" s="63">
        <v>140</v>
      </c>
    </row>
    <row r="14" spans="1:18">
      <c r="A14" s="59" t="s">
        <v>5</v>
      </c>
      <c r="B14" s="63">
        <v>183</v>
      </c>
      <c r="C14" s="63">
        <v>186</v>
      </c>
      <c r="D14" s="63">
        <v>188</v>
      </c>
      <c r="E14" s="63">
        <v>188</v>
      </c>
      <c r="F14" s="63">
        <v>188</v>
      </c>
      <c r="G14" s="63">
        <v>189</v>
      </c>
      <c r="H14" s="63">
        <v>184</v>
      </c>
      <c r="I14" s="63">
        <v>179</v>
      </c>
      <c r="J14" s="63">
        <v>176</v>
      </c>
      <c r="K14" s="63">
        <v>176</v>
      </c>
      <c r="L14" s="63">
        <v>178</v>
      </c>
      <c r="M14" s="63">
        <v>179</v>
      </c>
      <c r="N14" s="63">
        <v>184</v>
      </c>
      <c r="O14" s="63">
        <v>191</v>
      </c>
      <c r="P14" s="63">
        <v>192</v>
      </c>
      <c r="Q14" s="63" t="s">
        <v>54</v>
      </c>
      <c r="R14" s="63" t="s">
        <v>87</v>
      </c>
    </row>
    <row r="15" spans="1:18">
      <c r="A15" s="57" t="s">
        <v>10</v>
      </c>
      <c r="B15" s="63">
        <v>132</v>
      </c>
      <c r="C15" s="63">
        <v>133</v>
      </c>
      <c r="D15" s="63">
        <v>133</v>
      </c>
      <c r="E15" s="63">
        <v>133</v>
      </c>
      <c r="F15" s="63">
        <v>134</v>
      </c>
      <c r="G15" s="63">
        <v>135</v>
      </c>
      <c r="H15" s="63">
        <v>135</v>
      </c>
      <c r="I15" s="63">
        <v>135</v>
      </c>
      <c r="J15" s="63">
        <v>135</v>
      </c>
      <c r="K15" s="63">
        <v>136</v>
      </c>
      <c r="L15" s="63">
        <v>136</v>
      </c>
      <c r="M15" s="63">
        <v>136</v>
      </c>
      <c r="N15" s="63">
        <v>136</v>
      </c>
      <c r="O15" s="63">
        <v>136</v>
      </c>
      <c r="P15" s="63">
        <v>136</v>
      </c>
      <c r="Q15" s="63">
        <v>136</v>
      </c>
      <c r="R15" s="63">
        <v>136</v>
      </c>
    </row>
    <row r="16" spans="1:18">
      <c r="A16" s="57" t="s">
        <v>6</v>
      </c>
      <c r="B16" s="63">
        <v>194</v>
      </c>
      <c r="C16" s="63">
        <v>194</v>
      </c>
      <c r="D16" s="63">
        <v>195</v>
      </c>
      <c r="E16" s="63">
        <v>195</v>
      </c>
      <c r="F16" s="63">
        <v>192</v>
      </c>
      <c r="G16" s="63">
        <v>190</v>
      </c>
      <c r="H16" s="63">
        <v>188</v>
      </c>
      <c r="I16" s="63">
        <v>187</v>
      </c>
      <c r="J16" s="63">
        <v>181</v>
      </c>
      <c r="K16" s="63">
        <v>183</v>
      </c>
      <c r="L16" s="63">
        <v>186</v>
      </c>
      <c r="M16" s="63">
        <v>186</v>
      </c>
      <c r="N16" s="63">
        <v>188</v>
      </c>
      <c r="O16" s="63">
        <v>190</v>
      </c>
      <c r="P16" s="63">
        <v>195</v>
      </c>
      <c r="Q16" s="63">
        <v>197</v>
      </c>
      <c r="R16" s="63">
        <v>198</v>
      </c>
    </row>
    <row r="17" spans="1:18">
      <c r="A17" s="57" t="s">
        <v>7</v>
      </c>
      <c r="B17" s="63">
        <v>131</v>
      </c>
      <c r="C17" s="63">
        <v>133</v>
      </c>
      <c r="D17" s="63">
        <v>134</v>
      </c>
      <c r="E17" s="63">
        <v>134</v>
      </c>
      <c r="F17" s="63">
        <v>135</v>
      </c>
      <c r="G17" s="63">
        <v>138</v>
      </c>
      <c r="H17" s="63">
        <v>144</v>
      </c>
      <c r="I17" s="63">
        <v>153</v>
      </c>
      <c r="J17" s="63">
        <v>154</v>
      </c>
      <c r="K17" s="63">
        <v>153</v>
      </c>
      <c r="L17" s="63">
        <v>150</v>
      </c>
      <c r="M17" s="63">
        <v>160</v>
      </c>
      <c r="N17" s="63">
        <v>162</v>
      </c>
      <c r="O17" s="63">
        <v>157</v>
      </c>
      <c r="P17" s="63">
        <v>158</v>
      </c>
      <c r="Q17" s="63">
        <v>162</v>
      </c>
      <c r="R17" s="63">
        <v>162</v>
      </c>
    </row>
    <row r="18" spans="1:18">
      <c r="A18" s="57" t="s">
        <v>14</v>
      </c>
      <c r="B18" s="63" t="s">
        <v>34</v>
      </c>
      <c r="C18" s="63" t="s">
        <v>34</v>
      </c>
      <c r="D18" s="63" t="s">
        <v>34</v>
      </c>
      <c r="E18" s="63" t="s">
        <v>34</v>
      </c>
      <c r="F18" s="63" t="s">
        <v>34</v>
      </c>
      <c r="G18" s="63" t="s">
        <v>34</v>
      </c>
      <c r="H18" s="63" t="s">
        <v>34</v>
      </c>
      <c r="I18" s="63" t="s">
        <v>34</v>
      </c>
      <c r="J18" s="63" t="s">
        <v>34</v>
      </c>
      <c r="K18" s="63" t="s">
        <v>34</v>
      </c>
      <c r="L18" s="63" t="s">
        <v>34</v>
      </c>
      <c r="M18" s="63" t="s">
        <v>34</v>
      </c>
      <c r="N18" s="63">
        <v>148</v>
      </c>
      <c r="O18" s="63">
        <v>143</v>
      </c>
      <c r="P18" s="63">
        <v>140</v>
      </c>
      <c r="Q18" s="63">
        <v>139</v>
      </c>
      <c r="R18" s="63">
        <v>140</v>
      </c>
    </row>
    <row r="19" spans="1:18">
      <c r="A19" s="77" t="s">
        <v>62</v>
      </c>
      <c r="B19" s="77"/>
      <c r="C19" s="77"/>
      <c r="D19" s="77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</sheetData>
  <mergeCells count="2">
    <mergeCell ref="A1:F1"/>
    <mergeCell ref="A19:D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J24" sqref="J24"/>
    </sheetView>
  </sheetViews>
  <sheetFormatPr defaultRowHeight="15"/>
  <cols>
    <col min="1" max="1" width="14.140625" bestFit="1" customWidth="1"/>
  </cols>
  <sheetData>
    <row r="1" spans="1:18" ht="18">
      <c r="A1" s="78" t="s">
        <v>64</v>
      </c>
      <c r="B1" s="78"/>
      <c r="C1" s="78"/>
      <c r="D1" s="78"/>
      <c r="E1" s="78"/>
      <c r="F1" s="78"/>
      <c r="G1" s="78"/>
      <c r="H1" s="21"/>
      <c r="I1" s="21"/>
      <c r="J1" s="21"/>
      <c r="K1" s="21"/>
      <c r="L1" s="21"/>
      <c r="M1" s="21"/>
      <c r="N1" s="23"/>
      <c r="O1" s="23"/>
      <c r="P1" s="23"/>
      <c r="Q1" s="23"/>
      <c r="R1" s="23"/>
    </row>
    <row r="2" spans="1:18">
      <c r="A2" s="57"/>
      <c r="B2" s="62">
        <v>1995</v>
      </c>
      <c r="C2" s="62">
        <v>1996</v>
      </c>
      <c r="D2" s="62">
        <v>1997</v>
      </c>
      <c r="E2" s="62">
        <v>1998</v>
      </c>
      <c r="F2" s="62">
        <v>1999</v>
      </c>
      <c r="G2" s="62">
        <v>2000</v>
      </c>
      <c r="H2" s="62">
        <v>2001</v>
      </c>
      <c r="I2" s="62">
        <v>2002</v>
      </c>
      <c r="J2" s="62">
        <v>2003</v>
      </c>
      <c r="K2" s="62">
        <v>2004</v>
      </c>
      <c r="L2" s="62">
        <v>2005</v>
      </c>
      <c r="M2" s="62">
        <v>2006</v>
      </c>
      <c r="N2" s="62">
        <v>2007</v>
      </c>
      <c r="O2" s="62">
        <v>2008</v>
      </c>
      <c r="P2" s="62">
        <v>2009</v>
      </c>
      <c r="Q2" s="62">
        <v>2010</v>
      </c>
      <c r="R2" s="62">
        <v>2011</v>
      </c>
    </row>
    <row r="3" spans="1:18">
      <c r="A3" s="53" t="s">
        <v>12</v>
      </c>
      <c r="B3" s="65">
        <v>6.73</v>
      </c>
      <c r="C3" s="65">
        <v>5.72</v>
      </c>
      <c r="D3" s="65">
        <v>8.18</v>
      </c>
      <c r="E3" s="65">
        <v>9.09</v>
      </c>
      <c r="F3" s="65">
        <v>9.6999999999999993</v>
      </c>
      <c r="G3" s="65">
        <v>10.65</v>
      </c>
      <c r="H3" s="65">
        <v>9.91</v>
      </c>
      <c r="I3" s="65">
        <v>10.57</v>
      </c>
      <c r="J3" s="65">
        <v>10.95</v>
      </c>
      <c r="K3" s="65">
        <v>10.94</v>
      </c>
      <c r="L3" s="65">
        <v>11.55</v>
      </c>
      <c r="M3" s="65">
        <v>11.13</v>
      </c>
      <c r="N3" s="65">
        <v>11.04</v>
      </c>
      <c r="O3" s="65">
        <v>11.05</v>
      </c>
      <c r="P3" s="65">
        <v>10.99</v>
      </c>
      <c r="Q3" s="65">
        <v>11.04</v>
      </c>
      <c r="R3" s="65">
        <v>11.04</v>
      </c>
    </row>
    <row r="4" spans="1:18">
      <c r="A4" s="53" t="s">
        <v>16</v>
      </c>
      <c r="B4" s="65">
        <v>10.8</v>
      </c>
      <c r="C4" s="65">
        <v>11.36</v>
      </c>
      <c r="D4" s="65">
        <v>11.49</v>
      </c>
      <c r="E4" s="65">
        <v>11.52</v>
      </c>
      <c r="F4" s="65">
        <v>11.27</v>
      </c>
      <c r="G4" s="65">
        <v>10.76</v>
      </c>
      <c r="H4" s="65">
        <v>6.52</v>
      </c>
      <c r="I4" s="65">
        <v>10.6</v>
      </c>
      <c r="J4" s="65">
        <v>10.56</v>
      </c>
      <c r="K4" s="65">
        <v>11.02</v>
      </c>
      <c r="L4" s="65">
        <v>11.63</v>
      </c>
      <c r="M4" s="65">
        <v>11</v>
      </c>
      <c r="N4" s="65">
        <v>10.93</v>
      </c>
      <c r="O4" s="65">
        <v>10.63</v>
      </c>
      <c r="P4" s="65">
        <v>9.75</v>
      </c>
      <c r="Q4" s="65">
        <v>9.94</v>
      </c>
      <c r="R4" s="65">
        <v>10.7</v>
      </c>
    </row>
    <row r="5" spans="1:18">
      <c r="A5" s="53" t="s">
        <v>18</v>
      </c>
      <c r="B5" s="65" t="s">
        <v>34</v>
      </c>
      <c r="C5" s="65" t="s">
        <v>34</v>
      </c>
      <c r="D5" s="65" t="s">
        <v>34</v>
      </c>
      <c r="E5" s="65" t="s">
        <v>34</v>
      </c>
      <c r="F5" s="65" t="s">
        <v>34</v>
      </c>
      <c r="G5" s="65">
        <v>5.23</v>
      </c>
      <c r="H5" s="65">
        <v>2.0499999999999998</v>
      </c>
      <c r="I5" s="65">
        <v>6.57</v>
      </c>
      <c r="J5" s="65">
        <v>10.49</v>
      </c>
      <c r="K5" s="65">
        <v>6.71</v>
      </c>
      <c r="L5" s="65">
        <v>6.87</v>
      </c>
      <c r="M5" s="65">
        <v>12.8</v>
      </c>
      <c r="N5" s="65">
        <v>7.03</v>
      </c>
      <c r="O5" s="65">
        <v>6.42</v>
      </c>
      <c r="P5" s="65">
        <v>6.68</v>
      </c>
      <c r="Q5" s="65">
        <v>6.2</v>
      </c>
      <c r="R5" s="65">
        <v>5.71</v>
      </c>
    </row>
    <row r="6" spans="1:18">
      <c r="A6" s="53" t="s">
        <v>8</v>
      </c>
      <c r="B6" s="65">
        <v>11.43</v>
      </c>
      <c r="C6" s="65">
        <v>11.89</v>
      </c>
      <c r="D6" s="65">
        <v>12.38</v>
      </c>
      <c r="E6" s="65">
        <v>12.1</v>
      </c>
      <c r="F6" s="65">
        <v>11.77</v>
      </c>
      <c r="G6" s="65">
        <v>10.99</v>
      </c>
      <c r="H6" s="65">
        <v>9.73</v>
      </c>
      <c r="I6" s="65">
        <v>12.84</v>
      </c>
      <c r="J6" s="65">
        <v>10.039999999999999</v>
      </c>
      <c r="K6" s="65">
        <v>10.91</v>
      </c>
      <c r="L6" s="65">
        <v>10.95</v>
      </c>
      <c r="M6" s="65">
        <v>11</v>
      </c>
      <c r="N6" s="65">
        <v>11.14</v>
      </c>
      <c r="O6" s="65" t="s">
        <v>34</v>
      </c>
      <c r="P6" s="65" t="s">
        <v>34</v>
      </c>
      <c r="Q6" s="65" t="s">
        <v>34</v>
      </c>
      <c r="R6" s="65" t="s">
        <v>88</v>
      </c>
    </row>
    <row r="7" spans="1:18">
      <c r="A7" s="53" t="s">
        <v>2</v>
      </c>
      <c r="B7" s="65">
        <v>9.89</v>
      </c>
      <c r="C7" s="65">
        <v>9.89</v>
      </c>
      <c r="D7" s="65">
        <v>10.130000000000001</v>
      </c>
      <c r="E7" s="65">
        <v>10.19</v>
      </c>
      <c r="F7" s="65">
        <v>10.01</v>
      </c>
      <c r="G7" s="65">
        <v>10.039999999999999</v>
      </c>
      <c r="H7" s="65">
        <v>9.65</v>
      </c>
      <c r="I7" s="65">
        <v>9.5399999999999991</v>
      </c>
      <c r="J7" s="65">
        <v>9.57</v>
      </c>
      <c r="K7" s="65">
        <v>10.31</v>
      </c>
      <c r="L7" s="65">
        <v>9.91</v>
      </c>
      <c r="M7" s="65">
        <v>9.94</v>
      </c>
      <c r="N7" s="65">
        <v>10.01</v>
      </c>
      <c r="O7" s="65">
        <v>9.83</v>
      </c>
      <c r="P7" s="65">
        <v>9.7100000000000009</v>
      </c>
      <c r="Q7" s="65">
        <v>9.6300000000000008</v>
      </c>
      <c r="R7" s="65">
        <v>9.58</v>
      </c>
    </row>
    <row r="8" spans="1:18">
      <c r="A8" s="53" t="s">
        <v>3</v>
      </c>
      <c r="B8" s="65">
        <v>9.4499999999999993</v>
      </c>
      <c r="C8" s="65">
        <v>9.93</v>
      </c>
      <c r="D8" s="65">
        <v>10.06</v>
      </c>
      <c r="E8" s="65">
        <v>10.19</v>
      </c>
      <c r="F8" s="65">
        <v>10.33</v>
      </c>
      <c r="G8" s="65">
        <v>10.48</v>
      </c>
      <c r="H8" s="65">
        <v>10.26</v>
      </c>
      <c r="I8" s="65">
        <v>9.59</v>
      </c>
      <c r="J8" s="65">
        <v>9.59</v>
      </c>
      <c r="K8" s="65">
        <v>9.91</v>
      </c>
      <c r="L8" s="65">
        <v>10.58</v>
      </c>
      <c r="M8" s="65">
        <v>11.12</v>
      </c>
      <c r="N8" s="65">
        <v>11.65</v>
      </c>
      <c r="O8" s="65">
        <v>11.04</v>
      </c>
      <c r="P8" s="65">
        <v>10.6</v>
      </c>
      <c r="Q8" s="65">
        <v>10.69</v>
      </c>
      <c r="R8" s="65">
        <v>10.72</v>
      </c>
    </row>
    <row r="9" spans="1:18">
      <c r="A9" s="55" t="s">
        <v>4</v>
      </c>
      <c r="B9" s="65">
        <v>9.9700000000000006</v>
      </c>
      <c r="C9" s="65">
        <v>10.25</v>
      </c>
      <c r="D9" s="65">
        <v>10.43</v>
      </c>
      <c r="E9" s="65">
        <v>10.54</v>
      </c>
      <c r="F9" s="65">
        <v>10.5</v>
      </c>
      <c r="G9" s="65">
        <v>10.34</v>
      </c>
      <c r="H9" s="65">
        <v>9.58</v>
      </c>
      <c r="I9" s="65">
        <v>9.17</v>
      </c>
      <c r="J9" s="65">
        <v>9.19</v>
      </c>
      <c r="K9" s="66">
        <v>12.53</v>
      </c>
      <c r="L9" s="66">
        <v>12.35</v>
      </c>
      <c r="M9" s="66">
        <v>12.75</v>
      </c>
      <c r="N9" s="65">
        <v>11.06</v>
      </c>
      <c r="O9" s="65">
        <v>11.12</v>
      </c>
      <c r="P9" s="65">
        <v>10.4</v>
      </c>
      <c r="Q9" s="65">
        <v>10.24</v>
      </c>
      <c r="R9" s="65">
        <v>10.39</v>
      </c>
    </row>
    <row r="10" spans="1:18">
      <c r="A10" s="53" t="s">
        <v>13</v>
      </c>
      <c r="B10" s="65">
        <v>9.81</v>
      </c>
      <c r="C10" s="65">
        <v>11.07</v>
      </c>
      <c r="D10" s="65">
        <v>10.06</v>
      </c>
      <c r="E10" s="65">
        <v>9.15</v>
      </c>
      <c r="F10" s="65">
        <v>11.29</v>
      </c>
      <c r="G10" s="65">
        <v>12.8</v>
      </c>
      <c r="H10" s="65">
        <v>11.84</v>
      </c>
      <c r="I10" s="65">
        <v>20.399999999999999</v>
      </c>
      <c r="J10" s="65">
        <v>10.24</v>
      </c>
      <c r="K10" s="65">
        <v>12.4</v>
      </c>
      <c r="L10" s="65">
        <v>11.59</v>
      </c>
      <c r="M10" s="65">
        <v>12.33</v>
      </c>
      <c r="N10" s="65">
        <v>12.54</v>
      </c>
      <c r="O10" s="65">
        <v>18.8</v>
      </c>
      <c r="P10" s="65">
        <v>8.8000000000000007</v>
      </c>
      <c r="Q10" s="65">
        <v>13.31</v>
      </c>
      <c r="R10" s="65">
        <v>24.02</v>
      </c>
    </row>
    <row r="11" spans="1:18">
      <c r="A11" s="53" t="s">
        <v>17</v>
      </c>
      <c r="B11" s="65">
        <v>7.95</v>
      </c>
      <c r="C11" s="65">
        <v>7.84</v>
      </c>
      <c r="D11" s="65">
        <v>8.1999999999999993</v>
      </c>
      <c r="E11" s="65">
        <v>7.54</v>
      </c>
      <c r="F11" s="65">
        <v>7.58</v>
      </c>
      <c r="G11" s="65">
        <v>7.57</v>
      </c>
      <c r="H11" s="65">
        <v>7.34</v>
      </c>
      <c r="I11" s="65">
        <v>9.02</v>
      </c>
      <c r="J11" s="65">
        <v>7.69</v>
      </c>
      <c r="K11" s="65">
        <v>8.44</v>
      </c>
      <c r="L11" s="65">
        <v>8.9499999999999993</v>
      </c>
      <c r="M11" s="65">
        <v>9.3800000000000008</v>
      </c>
      <c r="N11" s="65">
        <v>9.5</v>
      </c>
      <c r="O11" s="65">
        <v>9.2899999999999991</v>
      </c>
      <c r="P11" s="65">
        <v>9.18</v>
      </c>
      <c r="Q11" s="65">
        <v>8.9600000000000009</v>
      </c>
      <c r="R11" s="65">
        <v>9.69</v>
      </c>
    </row>
    <row r="12" spans="1:18">
      <c r="A12" s="53" t="s">
        <v>11</v>
      </c>
      <c r="B12" s="65" t="s">
        <v>34</v>
      </c>
      <c r="C12" s="65" t="s">
        <v>34</v>
      </c>
      <c r="D12" s="65" t="s">
        <v>34</v>
      </c>
      <c r="E12" s="65" t="s">
        <v>34</v>
      </c>
      <c r="F12" s="65" t="s">
        <v>34</v>
      </c>
      <c r="G12" s="65">
        <v>11.99</v>
      </c>
      <c r="H12" s="65">
        <v>11.6</v>
      </c>
      <c r="I12" s="65">
        <v>12.69</v>
      </c>
      <c r="J12" s="65">
        <v>13.34</v>
      </c>
      <c r="K12" s="65">
        <v>13.58</v>
      </c>
      <c r="L12" s="65">
        <v>13.39</v>
      </c>
      <c r="M12" s="65">
        <v>12.74</v>
      </c>
      <c r="N12" s="65">
        <v>12.84</v>
      </c>
      <c r="O12" s="65">
        <v>9.4499999999999993</v>
      </c>
      <c r="P12" s="65">
        <v>11.28</v>
      </c>
      <c r="Q12" s="65">
        <v>11.66</v>
      </c>
      <c r="R12" s="65">
        <v>11.68</v>
      </c>
    </row>
    <row r="13" spans="1:18">
      <c r="A13" s="55" t="s">
        <v>5</v>
      </c>
      <c r="B13" s="65">
        <v>9.56</v>
      </c>
      <c r="C13" s="65">
        <v>9.5</v>
      </c>
      <c r="D13" s="65">
        <v>9.56</v>
      </c>
      <c r="E13" s="65">
        <v>8.73</v>
      </c>
      <c r="F13" s="65">
        <v>9.49</v>
      </c>
      <c r="G13" s="65">
        <v>9.67</v>
      </c>
      <c r="H13" s="65">
        <v>9.1199999999999992</v>
      </c>
      <c r="I13" s="65">
        <v>8.69</v>
      </c>
      <c r="J13" s="65">
        <v>8.67</v>
      </c>
      <c r="K13" s="65">
        <v>8.83</v>
      </c>
      <c r="L13" s="65">
        <v>9</v>
      </c>
      <c r="M13" s="65">
        <v>9.4</v>
      </c>
      <c r="N13" s="65">
        <v>9.42</v>
      </c>
      <c r="O13" s="65">
        <v>9.49</v>
      </c>
      <c r="P13" s="65">
        <v>9.2200000000000006</v>
      </c>
      <c r="Q13" s="65"/>
      <c r="R13" s="65"/>
    </row>
    <row r="14" spans="1:18">
      <c r="A14" s="53" t="s">
        <v>10</v>
      </c>
      <c r="B14" s="65">
        <v>9.32</v>
      </c>
      <c r="C14" s="65">
        <v>11.17</v>
      </c>
      <c r="D14" s="65">
        <v>11.26</v>
      </c>
      <c r="E14" s="65">
        <v>11.19</v>
      </c>
      <c r="F14" s="65">
        <v>11.01</v>
      </c>
      <c r="G14" s="65">
        <v>10.98</v>
      </c>
      <c r="H14" s="65">
        <v>10.81</v>
      </c>
      <c r="I14" s="65">
        <v>10.92</v>
      </c>
      <c r="J14" s="65">
        <v>10.83</v>
      </c>
      <c r="K14" s="65">
        <v>10.88</v>
      </c>
      <c r="L14" s="65">
        <v>11.13</v>
      </c>
      <c r="M14" s="65">
        <v>11.22</v>
      </c>
      <c r="N14" s="65">
        <v>11.19</v>
      </c>
      <c r="O14" s="65">
        <v>10.95</v>
      </c>
      <c r="P14" s="65">
        <v>10.26</v>
      </c>
      <c r="Q14" s="65">
        <v>10.199999999999999</v>
      </c>
      <c r="R14" s="65">
        <v>10.46</v>
      </c>
    </row>
    <row r="15" spans="1:18">
      <c r="A15" s="53" t="s">
        <v>6</v>
      </c>
      <c r="B15" s="65">
        <v>10.039999999999999</v>
      </c>
      <c r="C15" s="65">
        <v>10.130000000000001</v>
      </c>
      <c r="D15" s="65">
        <v>10.32</v>
      </c>
      <c r="E15" s="65">
        <v>10.55</v>
      </c>
      <c r="F15" s="65">
        <v>10.68</v>
      </c>
      <c r="G15" s="65">
        <v>10.53</v>
      </c>
      <c r="H15" s="65">
        <v>9.9499999999999993</v>
      </c>
      <c r="I15" s="65">
        <v>9.58</v>
      </c>
      <c r="J15" s="65">
        <v>9.18</v>
      </c>
      <c r="K15" s="65">
        <v>10.31</v>
      </c>
      <c r="L15" s="65">
        <v>10.86</v>
      </c>
      <c r="M15" s="65">
        <v>11.15</v>
      </c>
      <c r="N15" s="65">
        <v>11.17</v>
      </c>
      <c r="O15" s="65">
        <v>10.72</v>
      </c>
      <c r="P15" s="65">
        <v>10.79</v>
      </c>
      <c r="Q15" s="65">
        <v>11.01</v>
      </c>
      <c r="R15" s="65">
        <v>10.71</v>
      </c>
    </row>
    <row r="16" spans="1:18">
      <c r="A16" s="53" t="s">
        <v>7</v>
      </c>
      <c r="B16" s="65">
        <v>9.7100000000000009</v>
      </c>
      <c r="C16" s="65">
        <v>9.0299999999999994</v>
      </c>
      <c r="D16" s="65">
        <v>9.31</v>
      </c>
      <c r="E16" s="65">
        <v>9.42</v>
      </c>
      <c r="F16" s="65">
        <v>9.4600000000000009</v>
      </c>
      <c r="G16" s="65">
        <v>10.07</v>
      </c>
      <c r="H16" s="65">
        <v>12.32</v>
      </c>
      <c r="I16" s="65">
        <v>9.7100000000000009</v>
      </c>
      <c r="J16" s="65">
        <v>9.4700000000000006</v>
      </c>
      <c r="K16" s="65">
        <v>9.41</v>
      </c>
      <c r="L16" s="65">
        <v>9.64</v>
      </c>
      <c r="M16" s="65">
        <v>9.48</v>
      </c>
      <c r="N16" s="65">
        <v>9.83</v>
      </c>
      <c r="O16" s="65">
        <v>9.86</v>
      </c>
      <c r="P16" s="65">
        <v>9.4700000000000006</v>
      </c>
      <c r="Q16" s="65">
        <v>9.52</v>
      </c>
      <c r="R16" s="65">
        <v>9.7799999999999994</v>
      </c>
    </row>
    <row r="17" spans="1:18">
      <c r="A17" s="53" t="s">
        <v>14</v>
      </c>
      <c r="B17" s="65" t="s">
        <v>34</v>
      </c>
      <c r="C17" s="65" t="s">
        <v>34</v>
      </c>
      <c r="D17" s="65" t="s">
        <v>34</v>
      </c>
      <c r="E17" s="65" t="s">
        <v>34</v>
      </c>
      <c r="F17" s="65" t="s">
        <v>34</v>
      </c>
      <c r="G17" s="65" t="s">
        <v>34</v>
      </c>
      <c r="H17" s="65" t="s">
        <v>34</v>
      </c>
      <c r="I17" s="65" t="s">
        <v>34</v>
      </c>
      <c r="J17" s="65" t="s">
        <v>34</v>
      </c>
      <c r="K17" s="65" t="s">
        <v>34</v>
      </c>
      <c r="L17" s="65" t="s">
        <v>34</v>
      </c>
      <c r="M17" s="65" t="s">
        <v>34</v>
      </c>
      <c r="N17" s="65">
        <v>10.11</v>
      </c>
      <c r="O17" s="65">
        <v>11.89</v>
      </c>
      <c r="P17" s="65">
        <v>12.75</v>
      </c>
      <c r="Q17" s="65">
        <v>13.92</v>
      </c>
      <c r="R17" s="65">
        <v>17.420000000000002</v>
      </c>
    </row>
    <row r="18" spans="1:18">
      <c r="A18" s="77" t="s">
        <v>62</v>
      </c>
      <c r="B18" s="77"/>
      <c r="C18" s="77"/>
      <c r="D18" s="77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</sheetData>
  <mergeCells count="2">
    <mergeCell ref="A1:G1"/>
    <mergeCell ref="A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Pilot-BHR</vt:lpstr>
      <vt:lpstr>PAX-Pilot</vt:lpstr>
      <vt:lpstr>PAX-EMP</vt:lpstr>
      <vt:lpstr>Fleet</vt:lpstr>
      <vt:lpstr>BHR</vt:lpstr>
      <vt:lpstr>AB-HR</vt:lpstr>
      <vt:lpstr>ASL</vt:lpstr>
      <vt:lpstr>A-Seat</vt:lpstr>
      <vt:lpstr>A-DBHR</vt:lpstr>
      <vt:lpstr>DEP-ACFT</vt:lpstr>
      <vt:lpstr>COCK-Costs</vt:lpstr>
      <vt:lpstr>Fuel-PAX</vt:lpstr>
      <vt:lpstr>Fuel-%passrev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Gerasimos</dc:creator>
  <cp:lastModifiedBy>Steve Buda</cp:lastModifiedBy>
  <dcterms:created xsi:type="dcterms:W3CDTF">2012-06-09T19:18:42Z</dcterms:created>
  <dcterms:modified xsi:type="dcterms:W3CDTF">2012-07-16T16:17:53Z</dcterms:modified>
</cp:coreProperties>
</file>